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841" activeTab="0"/>
  </bookViews>
  <sheets>
    <sheet name="후원금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_xlnm.Print_Area" localSheetId="3">'금전사용'!$A$1:$G$91</definedName>
    <definedName name="_xlnm.Print_Area" localSheetId="1">'금전수입'!$A$1:$M$63</definedName>
    <definedName name="_xlnm.Print_Area" localSheetId="5">'전용계좌'!$A$1:$D$41</definedName>
    <definedName name="_xlnm.Print_Area" localSheetId="0">'후원금품(총괄)'!$A$1:$L$8</definedName>
    <definedName name="_xlnm.Print_Titles" localSheetId="3">'금전사용'!$2:$2</definedName>
    <definedName name="_xlnm.Print_Titles" localSheetId="1">'금전수입'!$4:$5</definedName>
    <definedName name="_xlnm.Print_Titles" localSheetId="4">'물품사용'!$2:$2</definedName>
    <definedName name="_xlnm.Print_Titles" localSheetId="2">'물품수입'!$2:$3</definedName>
  </definedNames>
  <calcPr fullCalcOnLoad="1"/>
</workbook>
</file>

<file path=xl/sharedStrings.xml><?xml version="1.0" encoding="utf-8"?>
<sst xmlns="http://schemas.openxmlformats.org/spreadsheetml/2006/main" count="2535" uniqueCount="386">
  <si>
    <t>사업명</t>
  </si>
  <si>
    <t>(단위 : 원)</t>
  </si>
  <si>
    <t>민간단체</t>
  </si>
  <si>
    <t>N</t>
  </si>
  <si>
    <t>개인</t>
  </si>
  <si>
    <t>지역사회 후원금품</t>
  </si>
  <si>
    <t>Y</t>
  </si>
  <si>
    <t>영리법인</t>
  </si>
  <si>
    <t>비고</t>
  </si>
  <si>
    <t>백설기</t>
  </si>
  <si>
    <t>귤</t>
  </si>
  <si>
    <t>합계</t>
  </si>
  <si>
    <t>사용일자</t>
  </si>
  <si>
    <t>사용내역</t>
  </si>
  <si>
    <t>품명</t>
  </si>
  <si>
    <t>수량</t>
  </si>
  <si>
    <t>단위</t>
  </si>
  <si>
    <t>5. 후원금전용계좌</t>
  </si>
  <si>
    <t>금융기관
등의 명칭</t>
  </si>
  <si>
    <t>계좌번호</t>
  </si>
  <si>
    <t>계좌명의
(신고일자)</t>
  </si>
  <si>
    <t>경로식당"장수식당"비지정후원금</t>
  </si>
  <si>
    <t>후원금종류</t>
  </si>
  <si>
    <t>후원자구분</t>
  </si>
  <si>
    <t>후원자</t>
  </si>
  <si>
    <t>내역</t>
  </si>
  <si>
    <t>단가</t>
  </si>
  <si>
    <t>지정후원금
(소  계)</t>
  </si>
  <si>
    <t>비지정후원금
(소  계)</t>
  </si>
  <si>
    <t>지정후원금
(총  계)</t>
  </si>
  <si>
    <t>비지정후원금
(총  계)</t>
  </si>
  <si>
    <t>1. 후원금(금전) 수입명세서</t>
  </si>
  <si>
    <t>(단위 : 원)</t>
  </si>
  <si>
    <t>순번</t>
  </si>
  <si>
    <t>발생일자</t>
  </si>
  <si>
    <t>금액</t>
  </si>
  <si>
    <t>표준계정명</t>
  </si>
  <si>
    <t>비영리법인구분</t>
  </si>
  <si>
    <t>기타내용</t>
  </si>
  <si>
    <t>전년도이월금</t>
  </si>
  <si>
    <t>-</t>
  </si>
  <si>
    <t>비지정후원금
(전년도이월금)</t>
  </si>
  <si>
    <t>지정후원금
(소     계)</t>
  </si>
  <si>
    <t>지정후원금
(총     계)</t>
  </si>
  <si>
    <t>비지정후원금
(총      계)</t>
  </si>
  <si>
    <t>비지정후원금
(소      계)</t>
  </si>
  <si>
    <t>순번</t>
  </si>
  <si>
    <t>산출기준</t>
  </si>
  <si>
    <t>결연후원금품 여부</t>
  </si>
  <si>
    <t>상당금액</t>
  </si>
  <si>
    <t>No.</t>
  </si>
  <si>
    <t>사용처</t>
  </si>
  <si>
    <t xml:space="preserve">         2. 후원금(물품) 수입명세서</t>
  </si>
  <si>
    <t xml:space="preserve">      3. 후원금(금전) 사용명세서</t>
  </si>
  <si>
    <t xml:space="preserve">   4. 후원금(물품) 사용명세서</t>
  </si>
  <si>
    <t>합                  계</t>
  </si>
  <si>
    <t>공모"사랑의열매야,선재를부탁해"</t>
  </si>
  <si>
    <t>2016년도 선재장애인주간보호센터 후원금 수입,사용결과보고 및 공개</t>
  </si>
  <si>
    <t>2016년 01월 01일부터 2016년 12월 31일까지</t>
  </si>
  <si>
    <t>선재장애인주간보호센터</t>
  </si>
  <si>
    <t>지정후원금
(소    계)</t>
  </si>
  <si>
    <t>2016년 "정수기렌탈료지원"</t>
  </si>
  <si>
    <t>현대제철지회"식자재 및 김치 보관을 위한 김치냉장고 지원"사업</t>
  </si>
  <si>
    <t>공모 냉난방기와 수납장을 위한 "사랑의 열매야, 선재를 부탁해!"사업비</t>
  </si>
  <si>
    <t>공공기관</t>
  </si>
  <si>
    <t>쌀</t>
  </si>
  <si>
    <t>포은 쌀</t>
  </si>
  <si>
    <t>Kg</t>
  </si>
  <si>
    <t>종이컵</t>
  </si>
  <si>
    <t>간식</t>
  </si>
  <si>
    <t>온누리상품권</t>
  </si>
  <si>
    <t>주방용품</t>
  </si>
  <si>
    <t>부식</t>
  </si>
  <si>
    <t>생필품</t>
  </si>
  <si>
    <t>식재료</t>
  </si>
  <si>
    <t>주식</t>
  </si>
  <si>
    <t>중식</t>
  </si>
  <si>
    <t>쿠키</t>
  </si>
  <si>
    <t>사과</t>
  </si>
  <si>
    <t>쟁반</t>
  </si>
  <si>
    <t>오예스</t>
  </si>
  <si>
    <t>카카오쉬폰케익</t>
  </si>
  <si>
    <t>망고쥬스</t>
  </si>
  <si>
    <t>오렌지쥬스</t>
  </si>
  <si>
    <t>생일케익</t>
  </si>
  <si>
    <t>시금치</t>
  </si>
  <si>
    <t>불가리스</t>
  </si>
  <si>
    <t>쑥떡</t>
  </si>
  <si>
    <t>감귤쥬스</t>
  </si>
  <si>
    <t>김치</t>
  </si>
  <si>
    <t>매실즙</t>
  </si>
  <si>
    <t>치약</t>
  </si>
  <si>
    <t>비누</t>
  </si>
  <si>
    <t>두릅</t>
  </si>
  <si>
    <t>생수</t>
  </si>
  <si>
    <t>김밥</t>
  </si>
  <si>
    <t>식혜</t>
  </si>
  <si>
    <t>크림블</t>
  </si>
  <si>
    <t>참나물</t>
  </si>
  <si>
    <t>깨소금</t>
  </si>
  <si>
    <t>참기름</t>
  </si>
  <si>
    <t>숭늉가루</t>
  </si>
  <si>
    <t>멸치볶음</t>
  </si>
  <si>
    <t>핫초코</t>
  </si>
  <si>
    <t>블루베리아이스티</t>
  </si>
  <si>
    <t>오미자아이스티</t>
  </si>
  <si>
    <t>석류아이스티</t>
  </si>
  <si>
    <t>유자아이스티</t>
  </si>
  <si>
    <t>상추</t>
  </si>
  <si>
    <t>구운계란</t>
  </si>
  <si>
    <t>식용유</t>
  </si>
  <si>
    <t>올리고당</t>
  </si>
  <si>
    <t>카놀라유</t>
  </si>
  <si>
    <t>포도씨유</t>
  </si>
  <si>
    <t>오리고기</t>
  </si>
  <si>
    <t>계란국</t>
  </si>
  <si>
    <t>오미자액기스</t>
  </si>
  <si>
    <t>휴지30롤</t>
  </si>
  <si>
    <t>고등어추어탕</t>
  </si>
  <si>
    <t>수박</t>
  </si>
  <si>
    <t>순살치킨</t>
  </si>
  <si>
    <t>떡케익</t>
  </si>
  <si>
    <t>양파 5kg</t>
  </si>
  <si>
    <t>토마토 3kg</t>
  </si>
  <si>
    <t>백설기빵</t>
  </si>
  <si>
    <t>오이</t>
  </si>
  <si>
    <t>멸치</t>
  </si>
  <si>
    <t>감자 10kg</t>
  </si>
  <si>
    <t>살구 5kg</t>
  </si>
  <si>
    <t>살딸기 1kg</t>
  </si>
  <si>
    <t>옥수수</t>
  </si>
  <si>
    <t>아이스크림콘</t>
  </si>
  <si>
    <t>구운감자</t>
  </si>
  <si>
    <t>삼계탕</t>
  </si>
  <si>
    <t>빵</t>
  </si>
  <si>
    <t>포도 3kg</t>
  </si>
  <si>
    <t>쌀 20kg</t>
  </si>
  <si>
    <t>아이스크림</t>
  </si>
  <si>
    <t>짜장면</t>
  </si>
  <si>
    <t>짬뽕</t>
  </si>
  <si>
    <t>해빵</t>
  </si>
  <si>
    <t>물미역</t>
  </si>
  <si>
    <t>고등어</t>
  </si>
  <si>
    <t>포도5kg</t>
  </si>
  <si>
    <t>고구마10kg</t>
  </si>
  <si>
    <t>감 10kg</t>
  </si>
  <si>
    <t>과자</t>
  </si>
  <si>
    <t>치킨</t>
  </si>
  <si>
    <t>김</t>
  </si>
  <si>
    <t>아귀탕</t>
  </si>
  <si>
    <t>만두</t>
  </si>
  <si>
    <t>떡국떡</t>
  </si>
  <si>
    <t>유자차</t>
  </si>
  <si>
    <t>대추차</t>
  </si>
  <si>
    <t>백설기떡</t>
  </si>
  <si>
    <t>두유</t>
  </si>
  <si>
    <t>옥수수수염차</t>
  </si>
  <si>
    <t>쌀20kg</t>
  </si>
  <si>
    <t>컵라면6개입</t>
  </si>
  <si>
    <t>라면</t>
  </si>
  <si>
    <t>계란30구</t>
  </si>
  <si>
    <t>귤5kg</t>
  </si>
  <si>
    <t>멸치1.5kg</t>
  </si>
  <si>
    <t>물티슈24개입</t>
  </si>
  <si>
    <t>휴지24롤</t>
  </si>
  <si>
    <t>샤프란4.2L</t>
  </si>
  <si>
    <t>체온계</t>
  </si>
  <si>
    <t>접시</t>
  </si>
  <si>
    <t>보온물통</t>
  </si>
  <si>
    <t>휴지30개입</t>
  </si>
  <si>
    <t>쌀10kg</t>
  </si>
  <si>
    <t>Box</t>
  </si>
  <si>
    <t>개</t>
  </si>
  <si>
    <t>통</t>
  </si>
  <si>
    <t>장</t>
  </si>
  <si>
    <t>판</t>
  </si>
  <si>
    <t>프로그램용</t>
  </si>
  <si>
    <t>주방</t>
  </si>
  <si>
    <t>사무실</t>
  </si>
  <si>
    <t>센터 외부</t>
  </si>
  <si>
    <t>센터 내부</t>
  </si>
  <si>
    <t>화장실</t>
  </si>
  <si>
    <t>참나불</t>
  </si>
  <si>
    <t>정수기렌탈료</t>
  </si>
  <si>
    <t>현대제철&amp;현대제철지회와 함께하는 "인라인교실"</t>
  </si>
  <si>
    <t>현대제철지회"식자재 및 김치 보관을 위한 김치냉장고 지원"사업비</t>
  </si>
  <si>
    <t>2016.01월 본 센터 사무실 정수기렌탈료 지급</t>
  </si>
  <si>
    <t>2016.02월 본 센터 사무실 정수기렌탈료 지급</t>
  </si>
  <si>
    <t>2016.03월 본 센터 사무실 정수기렌탈료 지급</t>
  </si>
  <si>
    <t>2016.04월 본 센터 사무실 정수기렌탈료 지급</t>
  </si>
  <si>
    <t>2016년 05월 여가지원사업 "인라인교실" 실시 보호장비 구입비 지급</t>
  </si>
  <si>
    <t>2016년 05월 여가지원사업 "인라인교실" 실시 인라인스케이트 구입비 지급</t>
  </si>
  <si>
    <t>2016년 05월 여가지원사업 "인라인교실" 실시 간식비 지급</t>
  </si>
  <si>
    <t>2016.05월 본 센터 사무실 정수기렌탈료 지급</t>
  </si>
  <si>
    <t>2016년 06월 여가지원사업 "인라인교실" 실시 간식비 지급</t>
  </si>
  <si>
    <t>2016.06월 본 센터 사무실 정수기렌탈료 지급</t>
  </si>
  <si>
    <t>2016년 06월 여가지원사업 "인라인교실" 실시 강사료 지급</t>
  </si>
  <si>
    <t>2016년 07월 여가지원사업 "인라인교실" 실시 간식비 지급</t>
  </si>
  <si>
    <t>2016.07월 본 센터 사무실 정수기렌탈료 지급</t>
  </si>
  <si>
    <t>2016년 07월 여가지원사업 "인라인교실" 실시 강사료 지급</t>
  </si>
  <si>
    <t>2016.08월 본 센터 사무실 정수기렌탈료 지급</t>
  </si>
  <si>
    <t>2016.09월 본 센터 사무실 정수기렌탈료 지급</t>
  </si>
  <si>
    <t>2016년 09월 여가지원사업 "인라인교실" 실시 강사료 지급</t>
  </si>
  <si>
    <t>2016년 10월 여가지원사업 "인라인교실" 실시 간식비 지급</t>
  </si>
  <si>
    <t>2016년 10월 여가지원사업 "인라인교실" 실시 강사료 지급</t>
  </si>
  <si>
    <t>2016.10월 본 센터 사무실 정수기렌탈료 지급</t>
  </si>
  <si>
    <t>2016년 10월 여가지원사업 "인라인교실-친선경기" 실시 친선경기 진행비 지급</t>
  </si>
  <si>
    <t>2016년 11월 여가지원사업 "인라인교실" 실시 간식비 지급</t>
  </si>
  <si>
    <t>2016년 11월 여가지원사업 "인라인교실" 실시 강사료 지급</t>
  </si>
  <si>
    <t>2016.11월 본 센터 사무실 정수기렌탈료 지급</t>
  </si>
  <si>
    <t>2016년 12월 여가지원사업 "인라인교실" 실시 간식비 지급</t>
  </si>
  <si>
    <t>2016년 12월 여가지원사업 "인라인교실-친선경기" 실시 구급약구입비 지급</t>
  </si>
  <si>
    <t>2016년 12월 여가지원사업 "인라인교실-친선경기" 실시 물품비 지급</t>
  </si>
  <si>
    <t>2016년 12월 여가지원사업 "인라인교실-친선경기" 실시 참가기념품(물통)비 지급</t>
  </si>
  <si>
    <t>2016년 12월 여가지원사업 "인라인교실-친선경기" 실시 간식비 지급</t>
  </si>
  <si>
    <t>2016년 12월 여가지원사업 "인라인교실-친선경기" 실시 식사비(저녁식사) 지급</t>
  </si>
  <si>
    <t>2016.12월 본 센터 사무실 정수기렌탈료 지급</t>
  </si>
  <si>
    <t>현대제철지회 "식자재 및 김치 보관을 위한 김치냉장고 지원"사업 김치냉장고구입비 지급</t>
  </si>
  <si>
    <t>2016년 12월 여가지원사업 "인라인교실" 실시 강사료 지급</t>
  </si>
  <si>
    <t>N</t>
  </si>
  <si>
    <t>2016년 공모 냉난방기와 수납장을 위한 "사랑의 열매야, 선재를 부탁해!" 냉난방기 구입 조달수수료 지급</t>
  </si>
  <si>
    <t>2016년 공모 냉난방기와 수납장을 위한 "사랑의 열매야, 선재를 부탁해!" 냉난방기 구입비 지급</t>
  </si>
  <si>
    <t>2016년 공모 냉난방기와 수납장을 위한 "사랑의 열매야, 선재를 부탁해!" 수납장 구입비 지급</t>
  </si>
  <si>
    <t>공모“사랑의 열매야,선재를 부탁해”</t>
  </si>
  <si>
    <t>대구은행</t>
  </si>
  <si>
    <t>505-10-166672-9</t>
  </si>
  <si>
    <t>선재장애인주간보호센터
(2015.02.23)</t>
  </si>
  <si>
    <t>2016년도 선재장애인주간보호센터
후원금의 수입.사용결과보고 및 공개(총괄)</t>
  </si>
  <si>
    <t>2016년  01월  01일부터
2016년  12월  31일까지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</si>
  <si>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</si>
  <si>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</si>
  <si>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</si>
  <si>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</si>
  <si>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</si>
  <si>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</si>
  <si>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</si>
  <si>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</si>
  <si>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선재장애인</t>
  </si>
  <si>
    <t>차량정비,소모품 등</t>
  </si>
  <si>
    <t>차량유류대</t>
  </si>
  <si>
    <t>부모교육</t>
  </si>
  <si>
    <t>성교육프로그램</t>
  </si>
  <si>
    <t>캠프</t>
  </si>
  <si>
    <t>생일잔치</t>
  </si>
  <si>
    <t>2016년 선재장애인주간보호센터 차량(78조8410) 자동문 설치비 지급</t>
  </si>
  <si>
    <t>2016년 본 센터 업무용차량(78조8410) 엔진오일 교환비 지급</t>
  </si>
  <si>
    <t>2016년 본 센터 업무용차량(78조8410) 타이어 펑크에 따른 교체비 지급</t>
  </si>
  <si>
    <t>2016.03월 센터 업무용차량(78조8410) 유류 구입</t>
  </si>
  <si>
    <t>2016.03월 센터 업무용차량(78조2130) 유류 구입</t>
  </si>
  <si>
    <t>2016.04월 센터 업무용차량(78조8410) 유류 구입</t>
  </si>
  <si>
    <t>2016.04월 센터 업무용차량(78조2130) 유류 구입</t>
  </si>
  <si>
    <t>2016.05월 센터 업무용차량(78조8410) 유류 구입</t>
  </si>
  <si>
    <t>2016.05월 센터 업무용차량(78조2130) 유류 구입</t>
  </si>
  <si>
    <t>2016년 선재장애인주간보호센터 "부모교육(함께하는 버터쿠키)" 실시 다과비 지급</t>
  </si>
  <si>
    <t>2016년 선재장애인주간보호센터 "부모교육(함께하는 버터쿠키)" 실시 현수막비 지급</t>
  </si>
  <si>
    <t>2016년 선재장애인주간보호센터 "부모교육(함께하는 버터쿠키)" 실시 수강료 및 재료비 지급</t>
  </si>
  <si>
    <t>2016.06월 센터 업무용차량(78조2130) 유류 구입</t>
  </si>
  <si>
    <t>2016.06월 센터 업무용차량(78조8410) 유류 구입</t>
  </si>
  <si>
    <t>2016년 06월 교육지원사업 "성교육" 실시 이용료 지급</t>
  </si>
  <si>
    <t>2016년 본 센터 업무용차량(78조2130) 체인지레버 교체비 지급</t>
  </si>
  <si>
    <t>2016년 정서지원사업-캠프 "고래와 함께 떠나는 선재 캠프" 실시 간식비 지급</t>
  </si>
  <si>
    <t>2016년 08월 정서지원사업 "생일잔치" 실시 생일잔치 진행비 지급</t>
  </si>
  <si>
    <t>2016년 정서지원사업-캠프 "고래와 함께 떠나는 선재 캠프" 실시 구급약품비 지급</t>
  </si>
  <si>
    <t>2016년 정서지원사업-캠프 "고래와 함께 떠나는 선재 캠프" 실시 중식(18일)비 지급</t>
  </si>
  <si>
    <t>2016년 정서지원사업-캠프 "고래와 함께 떠나는 선재 캠프" 실시 중식(19일)비 지급</t>
  </si>
  <si>
    <t>2016년 정서지원사업-캠프 "고래와 함께 떠나는 선재 캠프" 실시 체험비 지급</t>
  </si>
  <si>
    <t>2016년 본 센터 업무용차량(78조2130) 리어프로펠러 교체비 지급</t>
  </si>
  <si>
    <t>2016년 11월 정서지원사업 "생일잔치" 실시 생일잔치 진행비 지급</t>
  </si>
  <si>
    <t>2016년 11월 교육지원사업 "성교육" 실시 체험관성교육 입장료 지급</t>
  </si>
  <si>
    <t>2016년 12월 정서지원사업 "생일잔치" 실시 생일잔치 진행비 지급</t>
  </si>
  <si>
    <t>2016년 선재장애인주간보호센터 "부모교육" 실시 강사비 지급</t>
  </si>
  <si>
    <t>시설운영에 필요한 비품구입,토지,건물,그밖에
자산취득비</t>
  </si>
  <si>
    <t>505-10-166674-3</t>
  </si>
  <si>
    <t>선재장애인주간보호센터</t>
  </si>
  <si>
    <t>-</t>
  </si>
  <si>
    <t>지정후원금
(전년도이월금)</t>
  </si>
  <si>
    <t>***</t>
  </si>
  <si>
    <t>비영리
법인</t>
  </si>
  <si>
    <t>지역사회 후원금품</t>
  </si>
  <si>
    <t>비지정후원금</t>
  </si>
  <si>
    <t>N</t>
  </si>
  <si>
    <t>공모 냉난방기와 수납장을 위한 "사랑의 열매야, 선재를 부탁해!"사업비</t>
  </si>
  <si>
    <t>모금자
기관여부</t>
  </si>
  <si>
    <t>기부금
단체여부</t>
  </si>
  <si>
    <t>비영리
법인구분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</si>
  <si>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</si>
  <si>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</si>
  <si>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</si>
  <si>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</si>
  <si>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</si>
  <si>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</si>
  <si>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</si>
  <si>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</si>
  <si>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</si>
  <si>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</si>
  <si>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</si>
  <si>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</si>
  <si>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</si>
  <si>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</si>
  <si>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</si>
  <si>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</si>
  <si>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</si>
  <si>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</si>
  <si>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</si>
  <si>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</si>
  <si>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</si>
  <si>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</si>
  <si>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</si>
  <si>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</si>
  <si>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</si>
  <si>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</si>
  <si>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</si>
  <si>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</si>
  <si>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</si>
  <si>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</si>
  <si>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</si>
  <si>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</si>
  <si>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</si>
  <si>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</si>
  <si>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</si>
  <si>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</si>
  <si>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</si>
  <si>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</si>
  <si>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</si>
  <si>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</si>
  <si>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</si>
  <si>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</si>
  <si>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</si>
  <si>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</si>
  <si>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</si>
  <si>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</si>
  <si>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</si>
  <si>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</si>
  <si>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</si>
  <si>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</si>
  <si>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</si>
  <si>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</si>
  <si>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</si>
  <si>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</si>
  <si>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</si>
  <si>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</si>
  <si>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</si>
  <si>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</si>
  <si>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</si>
  <si>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</si>
  <si>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지역사회
후원금품</t>
  </si>
  <si>
    <t>-</t>
  </si>
  <si>
    <t>***</t>
  </si>
  <si>
    <t>기타
내용</t>
  </si>
  <si>
    <t>모금자
기관여부</t>
  </si>
  <si>
    <t>기부금
단체여부</t>
  </si>
  <si>
    <t>지역사회
후원금품</t>
  </si>
  <si>
    <t>-</t>
  </si>
  <si>
    <t>-</t>
  </si>
  <si>
    <t>전년도이월
후원물품</t>
  </si>
  <si>
    <t>미사용
포은쌀(19Kg)</t>
  </si>
  <si>
    <t>Kg</t>
  </si>
  <si>
    <t>***</t>
  </si>
  <si>
    <t>간식</t>
  </si>
  <si>
    <t>지역사회
후원금품</t>
  </si>
  <si>
    <t>-</t>
  </si>
  <si>
    <t>***</t>
  </si>
  <si>
    <t>금액</t>
  </si>
  <si>
    <t>비     고
(수입일자)</t>
  </si>
  <si>
    <t>휴지30롤</t>
  </si>
  <si>
    <t>미사용
(휴지30롤 4개)</t>
  </si>
  <si>
    <t>-</t>
  </si>
  <si>
    <t>개</t>
  </si>
  <si>
    <t>미사용
(온누리상품권 81장)</t>
  </si>
  <si>
    <t>장</t>
  </si>
  <si>
    <t>Kg</t>
  </si>
  <si>
    <t>미사용
(쌀 170kg)</t>
  </si>
  <si>
    <t>미사용
(컵라면6개입 10Box)</t>
  </si>
  <si>
    <t>컵라면6개입</t>
  </si>
  <si>
    <t>-</t>
  </si>
  <si>
    <t>Box</t>
  </si>
  <si>
    <t>미사용
(라면 3Box)</t>
  </si>
  <si>
    <t>미사용
(김 1Box)</t>
  </si>
  <si>
    <t>미사용
(계란30구 10판)</t>
  </si>
  <si>
    <t>미사용
(물티슈24개입 3Box)</t>
  </si>
  <si>
    <t>물티슈24개입</t>
  </si>
  <si>
    <t>미사용
(휴지24롤 3개)</t>
  </si>
  <si>
    <t>휴지24롤</t>
  </si>
  <si>
    <t>미사용
(샤프란4.2L 5개)</t>
  </si>
  <si>
    <t>샤프란4.2L</t>
  </si>
  <si>
    <t>미사용
(휴지30개입 2개)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</si>
</sst>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m\-yyyy"/>
    <numFmt numFmtId="179" formatCode="[$-412]yyyy&quot;년&quot;\ m&quot;월&quot;\ d&quot;일&quot;\ dddd"/>
    <numFmt numFmtId="180" formatCode="m&quot;/&quot;d;@"/>
    <numFmt numFmtId="181" formatCode="0.00_ "/>
    <numFmt numFmtId="182" formatCode="0.000_ "/>
    <numFmt numFmtId="183" formatCode="0.0_ "/>
    <numFmt numFmtId="184" formatCode="mm&quot;월&quot;\ dd&quot;일&quot;"/>
    <numFmt numFmtId="185" formatCode="_-* #,##0.0_-;\-* #,##0.0_-;_-* &quot;-&quot;_-;_-@_-"/>
    <numFmt numFmtId="186" formatCode="_-* #,##0.00_-;\-* #,##0.00_-;_-* &quot;-&quot;_-;_-@_-"/>
    <numFmt numFmtId="187" formatCode="_-* #,##0.0_-;\-* #,##0.0_-;_-* &quot;-&quot;?_-;_-@_-"/>
    <numFmt numFmtId="188" formatCode="m&quot;월&quot;\ d&quot;일&quot;;@"/>
    <numFmt numFmtId="189" formatCode="0.0_);[Red]\(0.0\)"/>
    <numFmt numFmtId="190" formatCode="yyyy&quot;년&quot;\ m&quot;월&quot;\ d&quot;일&quot;;@"/>
    <numFmt numFmtId="191" formatCode="0_ "/>
    <numFmt numFmtId="192" formatCode="yyyy&quot;/&quot;m&quot;/&quot;d;@"/>
    <numFmt numFmtId="193" formatCode="#,##0_ "/>
    <numFmt numFmtId="194" formatCode="0_);[Red]\(0\)"/>
    <numFmt numFmtId="195" formatCode="&quot;₩&quot;#,##0_);[Red]\(&quot;₩&quot;#,##0\)"/>
    <numFmt numFmtId="196" formatCode="#,##0_);[Red]\(#,##0\)"/>
    <numFmt numFmtId="197" formatCode="#,##0.0_ "/>
    <numFmt numFmtId="198" formatCode="#,##0.00_ "/>
    <numFmt numFmtId="199" formatCode="[$-412]AM/PM\ h:mm:ss"/>
    <numFmt numFmtId="200" formatCode="[$-F800]dddd\,\ mmmm\ dd\,\ yyyy"/>
    <numFmt numFmtId="201" formatCode="#,##0.0;[Red]#,##0.0"/>
    <numFmt numFmtId="202" formatCode="yyyy&quot;-&quot;m&quot;-&quot;d;@"/>
    <numFmt numFmtId="203" formatCode="####\-##\-##"/>
    <numFmt numFmtId="204" formatCode="yyyy\-mm\-dd"/>
  </numFmts>
  <fonts count="10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9"/>
      <name val="굴림체"/>
      <family val="3"/>
    </font>
    <font>
      <sz val="9"/>
      <name val="굴림체"/>
      <family val="3"/>
    </font>
    <font>
      <sz val="11"/>
      <name val="굴림체"/>
      <family val="3"/>
    </font>
    <font>
      <b/>
      <sz val="18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b/>
      <sz val="11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34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6" borderId="1" applyNumberFormat="0" applyAlignment="0" applyProtection="0"/>
    <xf numFmtId="0" fontId="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0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5" applyNumberFormat="0" applyFill="0" applyAlignment="0" applyProtection="0"/>
    <xf numFmtId="0" fontId="0" fillId="3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1450" applyFont="1" applyAlignment="1">
      <alignment horizontal="center" vertical="center"/>
      <protection/>
    </xf>
    <xf numFmtId="41" fontId="0" fillId="0" borderId="0" xfId="1450" applyNumberFormat="1" applyFont="1">
      <alignment/>
      <protection/>
    </xf>
    <xf numFmtId="0" fontId="5" fillId="0" borderId="0" xfId="1450" applyFont="1" applyAlignment="1">
      <alignment horizontal="center" vertical="center"/>
      <protection/>
    </xf>
    <xf numFmtId="41" fontId="5" fillId="0" borderId="0" xfId="1450" applyNumberFormat="1" applyFont="1" applyAlignment="1">
      <alignment horizontal="center" vertical="center"/>
      <protection/>
    </xf>
    <xf numFmtId="0" fontId="5" fillId="0" borderId="0" xfId="1450" applyFont="1" applyAlignment="1">
      <alignment horizontal="center" vertical="center" wrapText="1"/>
      <protection/>
    </xf>
    <xf numFmtId="41" fontId="5" fillId="0" borderId="10" xfId="1450" applyNumberFormat="1" applyFont="1" applyFill="1" applyBorder="1" applyAlignment="1">
      <alignment horizontal="center" vertical="center"/>
      <protection/>
    </xf>
    <xf numFmtId="41" fontId="5" fillId="0" borderId="11" xfId="1450" applyNumberFormat="1" applyFont="1" applyFill="1" applyBorder="1" applyAlignment="1">
      <alignment horizontal="center" vertical="center"/>
      <protection/>
    </xf>
    <xf numFmtId="41" fontId="5" fillId="33" borderId="12" xfId="1450" applyNumberFormat="1" applyFont="1" applyFill="1" applyBorder="1" applyAlignment="1">
      <alignment horizontal="center" vertical="center"/>
      <protection/>
    </xf>
    <xf numFmtId="41" fontId="5" fillId="0" borderId="10" xfId="1450" applyNumberFormat="1" applyFont="1" applyBorder="1" applyAlignment="1">
      <alignment horizontal="center" vertical="center"/>
      <protection/>
    </xf>
    <xf numFmtId="41" fontId="5" fillId="0" borderId="11" xfId="1450" applyNumberFormat="1" applyFont="1" applyBorder="1" applyAlignment="1">
      <alignment horizontal="center" vertical="center"/>
      <protection/>
    </xf>
    <xf numFmtId="41" fontId="5" fillId="33" borderId="13" xfId="1450" applyNumberFormat="1" applyFont="1" applyFill="1" applyBorder="1" applyAlignment="1">
      <alignment horizontal="center" vertical="center"/>
      <protection/>
    </xf>
    <xf numFmtId="41" fontId="5" fillId="33" borderId="14" xfId="1450" applyNumberFormat="1" applyFont="1" applyFill="1" applyBorder="1" applyAlignment="1">
      <alignment horizontal="center" vertical="center"/>
      <protection/>
    </xf>
    <xf numFmtId="41" fontId="5" fillId="33" borderId="15" xfId="1450" applyNumberFormat="1" applyFont="1" applyFill="1" applyBorder="1" applyAlignment="1">
      <alignment horizontal="center" vertical="center"/>
      <protection/>
    </xf>
    <xf numFmtId="41" fontId="5" fillId="33" borderId="16" xfId="1450" applyNumberFormat="1" applyFont="1" applyFill="1" applyBorder="1" applyAlignment="1">
      <alignment horizontal="center" vertical="center"/>
      <protection/>
    </xf>
    <xf numFmtId="41" fontId="5" fillId="33" borderId="17" xfId="1450" applyNumberFormat="1" applyFont="1" applyFill="1" applyBorder="1" applyAlignment="1">
      <alignment horizontal="center" vertical="center"/>
      <protection/>
    </xf>
    <xf numFmtId="0" fontId="5" fillId="33" borderId="0" xfId="1450" applyFont="1" applyFill="1" applyAlignment="1">
      <alignment horizontal="center" vertical="center"/>
      <protection/>
    </xf>
    <xf numFmtId="41" fontId="5" fillId="33" borderId="0" xfId="1450" applyNumberFormat="1" applyFont="1" applyFill="1" applyAlignment="1">
      <alignment horizontal="center" vertical="center"/>
      <protection/>
    </xf>
    <xf numFmtId="0" fontId="5" fillId="0" borderId="0" xfId="0" applyFont="1" applyAlignment="1">
      <alignment/>
    </xf>
    <xf numFmtId="41" fontId="5" fillId="0" borderId="0" xfId="1450" applyNumberFormat="1" applyFont="1">
      <alignment/>
      <protection/>
    </xf>
    <xf numFmtId="41" fontId="5" fillId="0" borderId="0" xfId="1450" applyNumberFormat="1" applyFont="1" applyAlignment="1">
      <alignment vertical="center"/>
      <protection/>
    </xf>
    <xf numFmtId="0" fontId="7" fillId="0" borderId="0" xfId="1450" applyFont="1" applyAlignment="1">
      <alignment horizontal="right" vertical="center"/>
      <protection/>
    </xf>
    <xf numFmtId="0" fontId="7" fillId="33" borderId="18" xfId="1450" applyFont="1" applyFill="1" applyBorder="1" applyAlignment="1">
      <alignment horizontal="center" vertical="center" wrapText="1"/>
      <protection/>
    </xf>
    <xf numFmtId="0" fontId="7" fillId="33" borderId="19" xfId="1450" applyFont="1" applyFill="1" applyBorder="1" applyAlignment="1">
      <alignment horizontal="center" vertical="center" wrapText="1"/>
      <protection/>
    </xf>
    <xf numFmtId="0" fontId="7" fillId="33" borderId="20" xfId="1450" applyFont="1" applyFill="1" applyBorder="1" applyAlignment="1">
      <alignment horizontal="center" vertical="center" wrapText="1"/>
      <protection/>
    </xf>
    <xf numFmtId="0" fontId="7" fillId="33" borderId="20" xfId="1450" applyFont="1" applyFill="1" applyBorder="1" applyAlignment="1">
      <alignment horizontal="center" vertical="center"/>
      <protection/>
    </xf>
    <xf numFmtId="0" fontId="7" fillId="33" borderId="21" xfId="1450" applyFont="1" applyFill="1" applyBorder="1" applyAlignment="1">
      <alignment horizontal="center" vertical="center" wrapText="1"/>
      <protection/>
    </xf>
    <xf numFmtId="0" fontId="7" fillId="33" borderId="22" xfId="1450" applyFont="1" applyFill="1" applyBorder="1" applyAlignment="1">
      <alignment horizontal="center" vertical="center"/>
      <protection/>
    </xf>
    <xf numFmtId="41" fontId="7" fillId="33" borderId="23" xfId="1450" applyNumberFormat="1" applyFont="1" applyFill="1" applyBorder="1" applyAlignment="1">
      <alignment horizontal="center" vertical="center"/>
      <protection/>
    </xf>
    <xf numFmtId="41" fontId="7" fillId="33" borderId="24" xfId="1450" applyNumberFormat="1" applyFont="1" applyFill="1" applyBorder="1" applyAlignment="1">
      <alignment horizontal="center" vertical="center"/>
      <protection/>
    </xf>
    <xf numFmtId="41" fontId="7" fillId="33" borderId="25" xfId="1450" applyNumberFormat="1" applyFont="1" applyFill="1" applyBorder="1" applyAlignment="1">
      <alignment horizontal="center" vertical="center"/>
      <protection/>
    </xf>
    <xf numFmtId="41" fontId="7" fillId="33" borderId="26" xfId="1450" applyNumberFormat="1" applyFont="1" applyFill="1" applyBorder="1" applyAlignment="1">
      <alignment horizontal="center" vertical="center"/>
      <protection/>
    </xf>
    <xf numFmtId="0" fontId="7" fillId="0" borderId="27" xfId="1450" applyFont="1" applyBorder="1" applyAlignment="1">
      <alignment horizontal="center" vertical="center"/>
      <protection/>
    </xf>
    <xf numFmtId="0" fontId="7" fillId="0" borderId="28" xfId="1450" applyFont="1" applyBorder="1" applyAlignment="1">
      <alignment horizontal="center" vertical="center" wrapText="1"/>
      <protection/>
    </xf>
    <xf numFmtId="0" fontId="5" fillId="0" borderId="0" xfId="1450" applyFont="1" applyAlignment="1">
      <alignment vertical="center"/>
      <protection/>
    </xf>
    <xf numFmtId="41" fontId="5" fillId="0" borderId="0" xfId="1450" applyNumberFormat="1" applyFont="1" applyFill="1" applyAlignment="1">
      <alignment vertical="center"/>
      <protection/>
    </xf>
    <xf numFmtId="0" fontId="5" fillId="0" borderId="29" xfId="1450" applyFont="1" applyFill="1" applyBorder="1" applyAlignment="1">
      <alignment horizontal="center" vertical="center" wrapText="1"/>
      <protection/>
    </xf>
    <xf numFmtId="0" fontId="5" fillId="33" borderId="29" xfId="1450" applyFont="1" applyFill="1" applyBorder="1" applyAlignment="1">
      <alignment horizontal="center" vertical="center" wrapText="1"/>
      <protection/>
    </xf>
    <xf numFmtId="0" fontId="5" fillId="34" borderId="29" xfId="1450" applyFont="1" applyFill="1" applyBorder="1" applyAlignment="1">
      <alignment horizontal="center" vertical="center" wrapText="1"/>
      <protection/>
    </xf>
    <xf numFmtId="0" fontId="5" fillId="35" borderId="29" xfId="1450" applyFont="1" applyFill="1" applyBorder="1" applyAlignment="1">
      <alignment horizontal="center" vertical="center"/>
      <protection/>
    </xf>
    <xf numFmtId="0" fontId="5" fillId="0" borderId="0" xfId="1450" applyFont="1" applyFill="1" applyAlignment="1">
      <alignment horizontal="center" vertical="center"/>
      <protection/>
    </xf>
    <xf numFmtId="41" fontId="5" fillId="0" borderId="0" xfId="1450" applyNumberFormat="1" applyFont="1" applyFill="1" applyAlignment="1">
      <alignment horizontal="center" vertical="center"/>
      <protection/>
    </xf>
    <xf numFmtId="0" fontId="7" fillId="0" borderId="0" xfId="1450" applyFont="1" applyAlignment="1">
      <alignment vertical="center"/>
      <protection/>
    </xf>
    <xf numFmtId="41" fontId="7" fillId="0" borderId="0" xfId="1450" applyNumberFormat="1" applyFont="1" applyFill="1" applyAlignment="1">
      <alignment vertical="center"/>
      <protection/>
    </xf>
    <xf numFmtId="41" fontId="7" fillId="0" borderId="0" xfId="1450" applyNumberFormat="1" applyFont="1" applyFill="1" applyAlignment="1">
      <alignment horizontal="right" vertical="center"/>
      <protection/>
    </xf>
    <xf numFmtId="0" fontId="2" fillId="33" borderId="30" xfId="1450" applyFont="1" applyFill="1" applyBorder="1" applyAlignment="1">
      <alignment horizontal="center" vertical="center" wrapText="1"/>
      <protection/>
    </xf>
    <xf numFmtId="0" fontId="2" fillId="33" borderId="31" xfId="1450" applyFont="1" applyFill="1" applyBorder="1" applyAlignment="1">
      <alignment horizontal="center" vertical="center" wrapText="1"/>
      <protection/>
    </xf>
    <xf numFmtId="41" fontId="2" fillId="33" borderId="31" xfId="1450" applyNumberFormat="1" applyFont="1" applyFill="1" applyBorder="1" applyAlignment="1">
      <alignment horizontal="center" vertical="center" wrapText="1"/>
      <protection/>
    </xf>
    <xf numFmtId="0" fontId="2" fillId="33" borderId="10" xfId="1450" applyFont="1" applyFill="1" applyBorder="1" applyAlignment="1">
      <alignment horizontal="center" vertical="center" wrapText="1"/>
      <protection/>
    </xf>
    <xf numFmtId="0" fontId="2" fillId="33" borderId="11" xfId="1450" applyFont="1" applyFill="1" applyBorder="1" applyAlignment="1">
      <alignment horizontal="center" vertical="center" wrapText="1"/>
      <protection/>
    </xf>
    <xf numFmtId="41" fontId="2" fillId="33" borderId="11" xfId="1450" applyNumberFormat="1" applyFont="1" applyFill="1" applyBorder="1" applyAlignment="1">
      <alignment horizontal="center" vertical="center" wrapText="1"/>
      <protection/>
    </xf>
    <xf numFmtId="0" fontId="1" fillId="0" borderId="10" xfId="1450" applyFont="1" applyFill="1" applyBorder="1" applyAlignment="1">
      <alignment horizontal="center" vertical="center" wrapText="1"/>
      <protection/>
    </xf>
    <xf numFmtId="14" fontId="1" fillId="0" borderId="11" xfId="1450" applyNumberFormat="1" applyFont="1" applyFill="1" applyBorder="1" applyAlignment="1">
      <alignment horizontal="center" vertical="center" wrapText="1"/>
      <protection/>
    </xf>
    <xf numFmtId="0" fontId="1" fillId="0" borderId="11" xfId="1450" applyFont="1" applyFill="1" applyBorder="1" applyAlignment="1">
      <alignment horizontal="center" vertical="center" wrapText="1"/>
      <protection/>
    </xf>
    <xf numFmtId="41" fontId="1" fillId="0" borderId="11" xfId="1450" applyNumberFormat="1" applyFont="1" applyFill="1" applyBorder="1" applyAlignment="1">
      <alignment horizontal="center" vertical="center" wrapText="1"/>
      <protection/>
    </xf>
    <xf numFmtId="41" fontId="1" fillId="0" borderId="32" xfId="1450" applyNumberFormat="1" applyFont="1" applyFill="1" applyBorder="1" applyAlignment="1">
      <alignment horizontal="center" vertical="center" wrapText="1"/>
      <protection/>
    </xf>
    <xf numFmtId="0" fontId="1" fillId="36" borderId="10" xfId="1450" applyFont="1" applyFill="1" applyBorder="1" applyAlignment="1">
      <alignment horizontal="center" vertical="center" wrapText="1"/>
      <protection/>
    </xf>
    <xf numFmtId="14" fontId="1" fillId="36" borderId="33" xfId="1450" applyNumberFormat="1" applyFont="1" applyFill="1" applyBorder="1" applyAlignment="1">
      <alignment horizontal="center" vertical="center" wrapText="1"/>
      <protection/>
    </xf>
    <xf numFmtId="0" fontId="1" fillId="36" borderId="11" xfId="1450" applyFont="1" applyFill="1" applyBorder="1" applyAlignment="1">
      <alignment horizontal="center" vertical="center" wrapText="1"/>
      <protection/>
    </xf>
    <xf numFmtId="0" fontId="1" fillId="36" borderId="33" xfId="1450" applyFont="1" applyFill="1" applyBorder="1" applyAlignment="1">
      <alignment horizontal="center" vertical="center" wrapText="1"/>
      <protection/>
    </xf>
    <xf numFmtId="0" fontId="1" fillId="36" borderId="34" xfId="1450" applyFont="1" applyFill="1" applyBorder="1" applyAlignment="1">
      <alignment horizontal="center" vertical="center" wrapText="1"/>
      <protection/>
    </xf>
    <xf numFmtId="193" fontId="1" fillId="36" borderId="33" xfId="1450" applyNumberFormat="1" applyFont="1" applyFill="1" applyBorder="1" applyAlignment="1">
      <alignment horizontal="right" vertical="center" wrapText="1"/>
      <protection/>
    </xf>
    <xf numFmtId="14" fontId="1" fillId="36" borderId="34" xfId="1450" applyNumberFormat="1" applyFont="1" applyFill="1" applyBorder="1" applyAlignment="1">
      <alignment horizontal="center" vertical="center" wrapText="1"/>
      <protection/>
    </xf>
    <xf numFmtId="193" fontId="1" fillId="36" borderId="34" xfId="1450" applyNumberFormat="1" applyFont="1" applyFill="1" applyBorder="1" applyAlignment="1">
      <alignment horizontal="right" vertical="center" wrapText="1"/>
      <protection/>
    </xf>
    <xf numFmtId="14" fontId="1" fillId="36" borderId="35" xfId="1450" applyNumberFormat="1" applyFont="1" applyFill="1" applyBorder="1" applyAlignment="1">
      <alignment horizontal="center" vertical="center" wrapText="1"/>
      <protection/>
    </xf>
    <xf numFmtId="41" fontId="1" fillId="0" borderId="11" xfId="1450" applyNumberFormat="1" applyFont="1" applyFill="1" applyBorder="1" applyAlignment="1">
      <alignment horizontal="right" vertical="center" wrapText="1"/>
      <protection/>
    </xf>
    <xf numFmtId="41" fontId="1" fillId="0" borderId="32" xfId="1450" applyNumberFormat="1" applyFont="1" applyFill="1" applyBorder="1" applyAlignment="1">
      <alignment horizontal="right" vertical="center" wrapText="1"/>
      <protection/>
    </xf>
    <xf numFmtId="204" fontId="1" fillId="36" borderId="11" xfId="1450" applyNumberFormat="1" applyFont="1" applyFill="1" applyBorder="1" applyAlignment="1">
      <alignment horizontal="center" vertical="center" wrapText="1"/>
      <protection/>
    </xf>
    <xf numFmtId="193" fontId="1" fillId="36" borderId="11" xfId="1450" applyNumberFormat="1" applyFont="1" applyFill="1" applyBorder="1" applyAlignment="1">
      <alignment horizontal="right" vertical="center" wrapText="1"/>
      <protection/>
    </xf>
    <xf numFmtId="41" fontId="1" fillId="36" borderId="32" xfId="1450" applyNumberFormat="1" applyFont="1" applyFill="1" applyBorder="1" applyAlignment="1">
      <alignment horizontal="center" vertical="center" wrapText="1"/>
      <protection/>
    </xf>
    <xf numFmtId="14" fontId="2" fillId="33" borderId="11" xfId="1450" applyNumberFormat="1" applyFont="1" applyFill="1" applyBorder="1" applyAlignment="1">
      <alignment horizontal="center" vertical="center" wrapText="1"/>
      <protection/>
    </xf>
    <xf numFmtId="41" fontId="2" fillId="33" borderId="11" xfId="1450" applyNumberFormat="1" applyFont="1" applyFill="1" applyBorder="1" applyAlignment="1">
      <alignment horizontal="right" vertical="center" wrapText="1"/>
      <protection/>
    </xf>
    <xf numFmtId="41" fontId="2" fillId="33" borderId="32" xfId="1450" applyNumberFormat="1" applyFont="1" applyFill="1" applyBorder="1" applyAlignment="1">
      <alignment horizontal="right" vertical="center" wrapText="1"/>
      <protection/>
    </xf>
    <xf numFmtId="0" fontId="2" fillId="35" borderId="23" xfId="1450" applyFont="1" applyFill="1" applyBorder="1" applyAlignment="1">
      <alignment horizontal="center" vertical="center"/>
      <protection/>
    </xf>
    <xf numFmtId="0" fontId="2" fillId="35" borderId="24" xfId="1450" applyFont="1" applyFill="1" applyBorder="1" applyAlignment="1">
      <alignment horizontal="center" vertical="center" wrapText="1"/>
      <protection/>
    </xf>
    <xf numFmtId="0" fontId="2" fillId="35" borderId="24" xfId="1450" applyFont="1" applyFill="1" applyBorder="1" applyAlignment="1">
      <alignment horizontal="center" vertical="center"/>
      <protection/>
    </xf>
    <xf numFmtId="41" fontId="2" fillId="35" borderId="24" xfId="1450" applyNumberFormat="1" applyFont="1" applyFill="1" applyBorder="1" applyAlignment="1">
      <alignment horizontal="center" vertical="center"/>
      <protection/>
    </xf>
    <xf numFmtId="41" fontId="2" fillId="35" borderId="25" xfId="1450" applyNumberFormat="1" applyFont="1" applyFill="1" applyBorder="1" applyAlignment="1">
      <alignment horizontal="center" vertical="center"/>
      <protection/>
    </xf>
    <xf numFmtId="0" fontId="2" fillId="35" borderId="36" xfId="1450" applyFont="1" applyFill="1" applyBorder="1" applyAlignment="1">
      <alignment horizontal="center" vertical="center"/>
      <protection/>
    </xf>
    <xf numFmtId="0" fontId="2" fillId="35" borderId="37" xfId="1450" applyFont="1" applyFill="1" applyBorder="1" applyAlignment="1">
      <alignment horizontal="center" vertical="center" wrapText="1"/>
      <protection/>
    </xf>
    <xf numFmtId="0" fontId="2" fillId="35" borderId="37" xfId="1450" applyFont="1" applyFill="1" applyBorder="1" applyAlignment="1">
      <alignment horizontal="center" vertical="center"/>
      <protection/>
    </xf>
    <xf numFmtId="41" fontId="2" fillId="35" borderId="37" xfId="1450" applyNumberFormat="1" applyFont="1" applyFill="1" applyBorder="1" applyAlignment="1">
      <alignment horizontal="center" vertical="center"/>
      <protection/>
    </xf>
    <xf numFmtId="41" fontId="2" fillId="35" borderId="38" xfId="1450" applyNumberFormat="1" applyFont="1" applyFill="1" applyBorder="1" applyAlignment="1">
      <alignment horizontal="center" vertical="center"/>
      <protection/>
    </xf>
    <xf numFmtId="0" fontId="2" fillId="0" borderId="0" xfId="1450" applyFont="1" applyFill="1" applyBorder="1" applyAlignment="1">
      <alignment horizontal="left" vertical="center"/>
      <protection/>
    </xf>
    <xf numFmtId="0" fontId="2" fillId="0" borderId="0" xfId="1450" applyFont="1" applyFill="1" applyBorder="1" applyAlignment="1">
      <alignment horizontal="center" vertical="center"/>
      <protection/>
    </xf>
    <xf numFmtId="0" fontId="2" fillId="0" borderId="0" xfId="1450" applyFont="1" applyAlignment="1">
      <alignment vertical="center"/>
      <protection/>
    </xf>
    <xf numFmtId="0" fontId="4" fillId="3" borderId="10" xfId="1450" applyFont="1" applyFill="1" applyBorder="1" applyAlignment="1">
      <alignment horizontal="center" vertical="center" wrapText="1"/>
      <protection/>
    </xf>
    <xf numFmtId="204" fontId="4" fillId="3" borderId="34" xfId="1450" applyNumberFormat="1" applyFont="1" applyFill="1" applyBorder="1" applyAlignment="1">
      <alignment horizontal="center" vertical="center" wrapText="1"/>
      <protection/>
    </xf>
    <xf numFmtId="14" fontId="4" fillId="3" borderId="11" xfId="1450" applyNumberFormat="1" applyFont="1" applyFill="1" applyBorder="1" applyAlignment="1">
      <alignment horizontal="center" vertical="center" wrapText="1"/>
      <protection/>
    </xf>
    <xf numFmtId="0" fontId="4" fillId="3" borderId="34" xfId="1450" applyFont="1" applyFill="1" applyBorder="1" applyAlignment="1">
      <alignment horizontal="center" vertical="center" wrapText="1"/>
      <protection/>
    </xf>
    <xf numFmtId="0" fontId="4" fillId="3" borderId="11" xfId="1450" applyFont="1" applyFill="1" applyBorder="1" applyAlignment="1">
      <alignment horizontal="center" vertical="center" wrapText="1"/>
      <protection/>
    </xf>
    <xf numFmtId="41" fontId="4" fillId="3" borderId="34" xfId="1450" applyNumberFormat="1" applyFont="1" applyFill="1" applyBorder="1" applyAlignment="1">
      <alignment horizontal="center" vertical="center" wrapText="1"/>
      <protection/>
    </xf>
    <xf numFmtId="49" fontId="4" fillId="3" borderId="34" xfId="1450" applyNumberFormat="1" applyFont="1" applyFill="1" applyBorder="1" applyAlignment="1">
      <alignment horizontal="center" vertical="center" wrapText="1"/>
      <protection/>
    </xf>
    <xf numFmtId="0" fontId="4" fillId="3" borderId="32" xfId="1450" applyFont="1" applyFill="1" applyBorder="1" applyAlignment="1">
      <alignment horizontal="center" vertical="center" wrapText="1"/>
      <protection/>
    </xf>
    <xf numFmtId="0" fontId="4" fillId="36" borderId="10" xfId="1450" applyFont="1" applyFill="1" applyBorder="1" applyAlignment="1">
      <alignment horizontal="center" vertical="center" wrapText="1"/>
      <protection/>
    </xf>
    <xf numFmtId="204" fontId="4" fillId="36" borderId="33" xfId="1450" applyNumberFormat="1" applyFont="1" applyFill="1" applyBorder="1" applyAlignment="1">
      <alignment horizontal="center" vertical="center" wrapText="1"/>
      <protection/>
    </xf>
    <xf numFmtId="14" fontId="4" fillId="36" borderId="11" xfId="1450" applyNumberFormat="1" applyFont="1" applyFill="1" applyBorder="1" applyAlignment="1">
      <alignment horizontal="center" vertical="center" wrapText="1"/>
      <protection/>
    </xf>
    <xf numFmtId="0" fontId="4" fillId="36" borderId="33" xfId="1450" applyFont="1" applyFill="1" applyBorder="1" applyAlignment="1">
      <alignment horizontal="center" vertical="center" wrapText="1"/>
      <protection/>
    </xf>
    <xf numFmtId="49" fontId="4" fillId="36" borderId="11" xfId="1450" applyNumberFormat="1" applyFont="1" applyFill="1" applyBorder="1" applyAlignment="1">
      <alignment horizontal="center" vertical="center" wrapText="1"/>
      <protection/>
    </xf>
    <xf numFmtId="0" fontId="4" fillId="36" borderId="11" xfId="1450" applyFont="1" applyFill="1" applyBorder="1" applyAlignment="1">
      <alignment horizontal="center" vertical="center" wrapText="1"/>
      <protection/>
    </xf>
    <xf numFmtId="3" fontId="4" fillId="36" borderId="33" xfId="1450" applyNumberFormat="1" applyFont="1" applyFill="1" applyBorder="1" applyAlignment="1">
      <alignment horizontal="center" vertical="center" wrapText="1"/>
      <protection/>
    </xf>
    <xf numFmtId="49" fontId="4" fillId="36" borderId="33" xfId="1450" applyNumberFormat="1" applyFont="1" applyFill="1" applyBorder="1" applyAlignment="1">
      <alignment horizontal="center" vertical="center" wrapText="1"/>
      <protection/>
    </xf>
    <xf numFmtId="41" fontId="4" fillId="36" borderId="33" xfId="1450" applyNumberFormat="1" applyFont="1" applyFill="1" applyBorder="1" applyAlignment="1">
      <alignment horizontal="center" vertical="center" wrapText="1"/>
      <protection/>
    </xf>
    <xf numFmtId="0" fontId="4" fillId="36" borderId="32" xfId="1450" applyFont="1" applyFill="1" applyBorder="1" applyAlignment="1">
      <alignment horizontal="center" vertical="center" wrapText="1"/>
      <protection/>
    </xf>
    <xf numFmtId="204" fontId="4" fillId="36" borderId="34" xfId="1450" applyNumberFormat="1" applyFont="1" applyFill="1" applyBorder="1" applyAlignment="1">
      <alignment horizontal="center" vertical="center" wrapText="1"/>
      <protection/>
    </xf>
    <xf numFmtId="0" fontId="4" fillId="36" borderId="34" xfId="1450" applyFont="1" applyFill="1" applyBorder="1" applyAlignment="1">
      <alignment horizontal="center" vertical="center" wrapText="1"/>
      <protection/>
    </xf>
    <xf numFmtId="3" fontId="4" fillId="36" borderId="34" xfId="1450" applyNumberFormat="1" applyFont="1" applyFill="1" applyBorder="1" applyAlignment="1">
      <alignment horizontal="center" vertical="center" wrapText="1"/>
      <protection/>
    </xf>
    <xf numFmtId="49" fontId="4" fillId="36" borderId="34" xfId="1450" applyNumberFormat="1" applyFont="1" applyFill="1" applyBorder="1" applyAlignment="1">
      <alignment horizontal="center" vertical="center" wrapText="1"/>
      <protection/>
    </xf>
    <xf numFmtId="41" fontId="4" fillId="36" borderId="34" xfId="1450" applyNumberFormat="1" applyFont="1" applyFill="1" applyBorder="1" applyAlignment="1">
      <alignment horizontal="center" vertical="center" wrapText="1"/>
      <protection/>
    </xf>
    <xf numFmtId="0" fontId="3" fillId="33" borderId="11" xfId="1450" applyFont="1" applyFill="1" applyBorder="1" applyAlignment="1">
      <alignment horizontal="center" vertical="center" wrapText="1"/>
      <protection/>
    </xf>
    <xf numFmtId="0" fontId="3" fillId="33" borderId="19" xfId="1450" applyFont="1" applyFill="1" applyBorder="1" applyAlignment="1">
      <alignment horizontal="center" vertical="center" wrapText="1"/>
      <protection/>
    </xf>
    <xf numFmtId="191" fontId="3" fillId="33" borderId="19" xfId="1450" applyNumberFormat="1" applyFont="1" applyFill="1" applyBorder="1" applyAlignment="1">
      <alignment horizontal="center" vertical="center" wrapText="1"/>
      <protection/>
    </xf>
    <xf numFmtId="41" fontId="3" fillId="33" borderId="19" xfId="1450" applyNumberFormat="1" applyFont="1" applyFill="1" applyBorder="1" applyAlignment="1">
      <alignment horizontal="center" vertical="center" wrapText="1"/>
      <protection/>
    </xf>
    <xf numFmtId="0" fontId="3" fillId="33" borderId="20" xfId="1450" applyFont="1" applyFill="1" applyBorder="1" applyAlignment="1">
      <alignment horizontal="center" vertical="center" wrapText="1"/>
      <protection/>
    </xf>
    <xf numFmtId="0" fontId="5" fillId="0" borderId="0" xfId="1450" applyFont="1" applyFill="1" applyAlignment="1">
      <alignment vertical="center"/>
      <protection/>
    </xf>
    <xf numFmtId="0" fontId="5" fillId="33" borderId="31" xfId="1450" applyFont="1" applyFill="1" applyBorder="1" applyAlignment="1">
      <alignment horizontal="center" vertical="center" wrapText="1"/>
      <protection/>
    </xf>
    <xf numFmtId="0" fontId="5" fillId="33" borderId="39" xfId="1450" applyFont="1" applyFill="1" applyBorder="1" applyAlignment="1">
      <alignment horizontal="center" vertical="center" wrapText="1"/>
      <protection/>
    </xf>
    <xf numFmtId="41" fontId="5" fillId="33" borderId="0" xfId="1450" applyNumberFormat="1" applyFont="1" applyFill="1" applyAlignment="1">
      <alignment vertical="center"/>
      <protection/>
    </xf>
    <xf numFmtId="41" fontId="5" fillId="37" borderId="0" xfId="1450" applyNumberFormat="1" applyFont="1" applyFill="1" applyAlignment="1">
      <alignment vertical="center"/>
      <protection/>
    </xf>
    <xf numFmtId="0" fontId="5" fillId="33" borderId="0" xfId="1450" applyFont="1" applyFill="1" applyAlignment="1">
      <alignment vertical="center"/>
      <protection/>
    </xf>
    <xf numFmtId="0" fontId="5" fillId="37" borderId="0" xfId="1450" applyFont="1" applyFill="1" applyAlignment="1">
      <alignment vertical="center"/>
      <protection/>
    </xf>
    <xf numFmtId="0" fontId="5" fillId="35" borderId="0" xfId="1450" applyFont="1" applyFill="1" applyAlignment="1">
      <alignment vertical="center"/>
      <protection/>
    </xf>
    <xf numFmtId="0" fontId="2" fillId="0" borderId="0" xfId="1450" applyFont="1" applyAlignment="1">
      <alignment horizontal="left" vertical="center"/>
      <protection/>
    </xf>
    <xf numFmtId="0" fontId="2" fillId="0" borderId="0" xfId="1450" applyFont="1" applyAlignment="1">
      <alignment horizontal="right" vertical="center"/>
      <protection/>
    </xf>
    <xf numFmtId="0" fontId="2" fillId="0" borderId="0" xfId="1450" applyFont="1" applyFill="1" applyAlignment="1">
      <alignment vertical="center"/>
      <protection/>
    </xf>
    <xf numFmtId="0" fontId="1" fillId="0" borderId="10" xfId="1450" applyFont="1" applyFill="1" applyBorder="1" applyAlignment="1">
      <alignment horizontal="center" vertical="center"/>
      <protection/>
    </xf>
    <xf numFmtId="204" fontId="1" fillId="36" borderId="34" xfId="1450" applyNumberFormat="1" applyFont="1" applyFill="1" applyBorder="1" applyAlignment="1">
      <alignment horizontal="center" vertical="center" wrapText="1"/>
      <protection/>
    </xf>
    <xf numFmtId="41" fontId="1" fillId="36" borderId="34" xfId="1450" applyNumberFormat="1" applyFont="1" applyFill="1" applyBorder="1" applyAlignment="1">
      <alignment horizontal="center" vertical="center" wrapText="1"/>
      <protection/>
    </xf>
    <xf numFmtId="0" fontId="1" fillId="36" borderId="34" xfId="1450" applyFont="1" applyFill="1" applyBorder="1" applyAlignment="1">
      <alignment horizontal="left" vertical="center" wrapText="1"/>
      <protection/>
    </xf>
    <xf numFmtId="0" fontId="1" fillId="0" borderId="32" xfId="1450" applyFont="1" applyFill="1" applyBorder="1" applyAlignment="1">
      <alignment horizontal="center" vertical="center" wrapText="1"/>
      <protection/>
    </xf>
    <xf numFmtId="41" fontId="1" fillId="36" borderId="11" xfId="1450" applyNumberFormat="1" applyFont="1" applyFill="1" applyBorder="1" applyAlignment="1">
      <alignment horizontal="center" vertical="center" wrapText="1"/>
      <protection/>
    </xf>
    <xf numFmtId="41" fontId="1" fillId="36" borderId="14" xfId="1450" applyNumberFormat="1" applyFont="1" applyFill="1" applyBorder="1" applyAlignment="1">
      <alignment horizontal="center" vertical="center" wrapText="1"/>
      <protection/>
    </xf>
    <xf numFmtId="0" fontId="1" fillId="0" borderId="12" xfId="1450" applyFont="1" applyFill="1" applyBorder="1" applyAlignment="1">
      <alignment horizontal="center" vertical="center" wrapText="1"/>
      <protection/>
    </xf>
    <xf numFmtId="204" fontId="1" fillId="36" borderId="33" xfId="1450" applyNumberFormat="1" applyFont="1" applyFill="1" applyBorder="1" applyAlignment="1">
      <alignment horizontal="center" vertical="center" wrapText="1"/>
      <protection/>
    </xf>
    <xf numFmtId="0" fontId="1" fillId="36" borderId="33" xfId="1450" applyFont="1" applyFill="1" applyBorder="1" applyAlignment="1">
      <alignment horizontal="left" vertical="center" wrapText="1"/>
      <protection/>
    </xf>
    <xf numFmtId="41" fontId="1" fillId="36" borderId="33" xfId="1450" applyNumberFormat="1" applyFont="1" applyFill="1" applyBorder="1" applyAlignment="1">
      <alignment horizontal="center" vertical="center" wrapText="1"/>
      <protection/>
    </xf>
    <xf numFmtId="0" fontId="2" fillId="33" borderId="39" xfId="1450" applyFont="1" applyFill="1" applyBorder="1" applyAlignment="1">
      <alignment horizontal="center" vertical="center" wrapText="1"/>
      <protection/>
    </xf>
    <xf numFmtId="0" fontId="2" fillId="33" borderId="10" xfId="1450" applyFont="1" applyFill="1" applyBorder="1" applyAlignment="1">
      <alignment horizontal="center" vertical="center"/>
      <protection/>
    </xf>
    <xf numFmtId="0" fontId="2" fillId="33" borderId="11" xfId="1450" applyFont="1" applyFill="1" applyBorder="1" applyAlignment="1">
      <alignment horizontal="left" vertical="center" wrapText="1"/>
      <protection/>
    </xf>
    <xf numFmtId="0" fontId="2" fillId="33" borderId="32" xfId="1450" applyFont="1" applyFill="1" applyBorder="1" applyAlignment="1">
      <alignment horizontal="center" vertical="center" wrapText="1"/>
      <protection/>
    </xf>
    <xf numFmtId="0" fontId="2" fillId="35" borderId="10" xfId="1450" applyFont="1" applyFill="1" applyBorder="1" applyAlignment="1">
      <alignment horizontal="center" vertical="center"/>
      <protection/>
    </xf>
    <xf numFmtId="0" fontId="2" fillId="35" borderId="11" xfId="1450" applyFont="1" applyFill="1" applyBorder="1" applyAlignment="1">
      <alignment horizontal="center" vertical="center" wrapText="1"/>
      <protection/>
    </xf>
    <xf numFmtId="0" fontId="2" fillId="35" borderId="11" xfId="1450" applyFont="1" applyFill="1" applyBorder="1" applyAlignment="1">
      <alignment horizontal="left" vertical="center" wrapText="1"/>
      <protection/>
    </xf>
    <xf numFmtId="41" fontId="2" fillId="35" borderId="11" xfId="1450" applyNumberFormat="1" applyFont="1" applyFill="1" applyBorder="1" applyAlignment="1">
      <alignment horizontal="right" vertical="center" wrapText="1"/>
      <protection/>
    </xf>
    <xf numFmtId="0" fontId="2" fillId="35" borderId="32" xfId="1450" applyFont="1" applyFill="1" applyBorder="1" applyAlignment="1">
      <alignment horizontal="center" vertical="center" wrapText="1"/>
      <protection/>
    </xf>
    <xf numFmtId="0" fontId="2" fillId="35" borderId="18" xfId="1450" applyFont="1" applyFill="1" applyBorder="1" applyAlignment="1">
      <alignment horizontal="center" vertical="center"/>
      <protection/>
    </xf>
    <xf numFmtId="0" fontId="2" fillId="35" borderId="19" xfId="1450" applyFont="1" applyFill="1" applyBorder="1" applyAlignment="1">
      <alignment horizontal="center" vertical="center" wrapText="1"/>
      <protection/>
    </xf>
    <xf numFmtId="0" fontId="2" fillId="35" borderId="19" xfId="1450" applyFont="1" applyFill="1" applyBorder="1" applyAlignment="1">
      <alignment horizontal="left" vertical="center" wrapText="1"/>
      <protection/>
    </xf>
    <xf numFmtId="41" fontId="2" fillId="35" borderId="19" xfId="1450" applyNumberFormat="1" applyFont="1" applyFill="1" applyBorder="1" applyAlignment="1">
      <alignment horizontal="right" vertical="center" wrapText="1"/>
      <protection/>
    </xf>
    <xf numFmtId="0" fontId="2" fillId="35" borderId="20" xfId="1450" applyFont="1" applyFill="1" applyBorder="1" applyAlignment="1">
      <alignment horizontal="center" vertical="center" wrapText="1"/>
      <protection/>
    </xf>
    <xf numFmtId="0" fontId="2" fillId="0" borderId="0" xfId="1450" applyFont="1" applyFill="1" applyAlignment="1">
      <alignment horizontal="center" vertical="center"/>
      <protection/>
    </xf>
    <xf numFmtId="49" fontId="1" fillId="36" borderId="11" xfId="1450" applyNumberFormat="1" applyFont="1" applyFill="1" applyBorder="1" applyAlignment="1">
      <alignment horizontal="center" vertical="center" wrapText="1"/>
      <protection/>
    </xf>
    <xf numFmtId="41" fontId="1" fillId="36" borderId="11" xfId="1450" applyNumberFormat="1" applyFont="1" applyFill="1" applyBorder="1" applyAlignment="1">
      <alignment horizontal="right" vertical="center" wrapText="1"/>
      <protection/>
    </xf>
    <xf numFmtId="204" fontId="1" fillId="36" borderId="32" xfId="1450" applyNumberFormat="1" applyFont="1" applyFill="1" applyBorder="1" applyAlignment="1">
      <alignment horizontal="center" vertical="center" wrapText="1"/>
      <protection/>
    </xf>
    <xf numFmtId="0" fontId="1" fillId="3" borderId="10" xfId="1450" applyFont="1" applyFill="1" applyBorder="1" applyAlignment="1">
      <alignment horizontal="center" vertical="center" wrapText="1"/>
      <protection/>
    </xf>
    <xf numFmtId="204" fontId="1" fillId="3" borderId="11" xfId="1450" applyNumberFormat="1" applyFont="1" applyFill="1" applyBorder="1" applyAlignment="1">
      <alignment horizontal="center" vertical="center" wrapText="1"/>
      <protection/>
    </xf>
    <xf numFmtId="0" fontId="1" fillId="3" borderId="11" xfId="1450" applyFont="1" applyFill="1" applyBorder="1" applyAlignment="1">
      <alignment horizontal="center" vertical="center" wrapText="1"/>
      <protection/>
    </xf>
    <xf numFmtId="49" fontId="1" fillId="3" borderId="11" xfId="1450" applyNumberFormat="1" applyFont="1" applyFill="1" applyBorder="1" applyAlignment="1">
      <alignment horizontal="center" vertical="center" wrapText="1"/>
      <protection/>
    </xf>
    <xf numFmtId="41" fontId="1" fillId="3" borderId="11" xfId="1450" applyNumberFormat="1" applyFont="1" applyFill="1" applyBorder="1" applyAlignment="1">
      <alignment horizontal="right" vertical="center" wrapText="1"/>
      <protection/>
    </xf>
    <xf numFmtId="204" fontId="1" fillId="3" borderId="32" xfId="1450" applyNumberFormat="1" applyFont="1" applyFill="1" applyBorder="1" applyAlignment="1">
      <alignment horizontal="center" vertical="center" wrapText="1"/>
      <protection/>
    </xf>
    <xf numFmtId="204" fontId="1" fillId="3" borderId="16" xfId="1450" applyNumberFormat="1" applyFont="1" applyFill="1" applyBorder="1" applyAlignment="1">
      <alignment horizontal="center" vertical="center" wrapText="1"/>
      <protection/>
    </xf>
    <xf numFmtId="0" fontId="1" fillId="3" borderId="34" xfId="1450" applyFont="1" applyFill="1" applyBorder="1" applyAlignment="1">
      <alignment horizontal="center" vertical="center" wrapText="1"/>
      <protection/>
    </xf>
    <xf numFmtId="49" fontId="1" fillId="3" borderId="17" xfId="1450" applyNumberFormat="1" applyFont="1" applyFill="1" applyBorder="1" applyAlignment="1">
      <alignment horizontal="center" vertical="center" wrapText="1"/>
      <protection/>
    </xf>
    <xf numFmtId="41" fontId="1" fillId="3" borderId="17" xfId="1450" applyNumberFormat="1" applyFont="1" applyFill="1" applyBorder="1" applyAlignment="1">
      <alignment horizontal="right" vertical="center" wrapText="1"/>
      <protection/>
    </xf>
    <xf numFmtId="49" fontId="1" fillId="3" borderId="34" xfId="1450" applyNumberFormat="1" applyFont="1" applyFill="1" applyBorder="1" applyAlignment="1">
      <alignment horizontal="center" vertical="center" wrapText="1"/>
      <protection/>
    </xf>
    <xf numFmtId="204" fontId="1" fillId="3" borderId="34" xfId="1450" applyNumberFormat="1" applyFont="1" applyFill="1" applyBorder="1" applyAlignment="1">
      <alignment horizontal="center" vertical="center" wrapText="1"/>
      <protection/>
    </xf>
    <xf numFmtId="0" fontId="1" fillId="3" borderId="17" xfId="1450" applyFont="1" applyFill="1" applyBorder="1" applyAlignment="1">
      <alignment horizontal="center" vertical="center" wrapText="1"/>
      <protection/>
    </xf>
    <xf numFmtId="204" fontId="1" fillId="3" borderId="15" xfId="1450" applyNumberFormat="1" applyFont="1" applyFill="1" applyBorder="1" applyAlignment="1">
      <alignment horizontal="center" vertical="center" wrapText="1"/>
      <protection/>
    </xf>
    <xf numFmtId="0" fontId="2" fillId="33" borderId="19" xfId="1450" applyFont="1" applyFill="1" applyBorder="1" applyAlignment="1">
      <alignment horizontal="center" vertical="center" wrapText="1"/>
      <protection/>
    </xf>
    <xf numFmtId="41" fontId="2" fillId="33" borderId="19" xfId="1450" applyNumberFormat="1" applyFont="1" applyFill="1" applyBorder="1" applyAlignment="1">
      <alignment horizontal="center" vertical="center" wrapText="1"/>
      <protection/>
    </xf>
    <xf numFmtId="0" fontId="2" fillId="33" borderId="20" xfId="1450" applyFont="1" applyFill="1" applyBorder="1" applyAlignment="1">
      <alignment horizontal="center" vertical="center" wrapText="1"/>
      <protection/>
    </xf>
    <xf numFmtId="0" fontId="5" fillId="33" borderId="30" xfId="1450" applyFont="1" applyFill="1" applyBorder="1" applyAlignment="1">
      <alignment horizontal="center" vertical="center"/>
      <protection/>
    </xf>
    <xf numFmtId="0" fontId="5" fillId="0" borderId="10" xfId="1450" applyFont="1" applyBorder="1" applyAlignment="1">
      <alignment horizontal="center" vertical="center"/>
      <protection/>
    </xf>
    <xf numFmtId="0" fontId="5" fillId="0" borderId="11" xfId="1450" applyNumberFormat="1" applyFont="1" applyBorder="1" applyAlignment="1">
      <alignment horizontal="center" vertical="center"/>
      <protection/>
    </xf>
    <xf numFmtId="0" fontId="5" fillId="0" borderId="32" xfId="1450" applyNumberFormat="1" applyFont="1" applyBorder="1" applyAlignment="1">
      <alignment horizontal="center" vertical="center" wrapText="1"/>
      <protection/>
    </xf>
    <xf numFmtId="0" fontId="5" fillId="0" borderId="36" xfId="1450" applyFont="1" applyBorder="1" applyAlignment="1">
      <alignment horizontal="center" vertical="center" wrapText="1"/>
      <protection/>
    </xf>
    <xf numFmtId="0" fontId="5" fillId="0" borderId="37" xfId="1450" applyNumberFormat="1" applyFont="1" applyBorder="1" applyAlignment="1">
      <alignment horizontal="center" vertical="center"/>
      <protection/>
    </xf>
    <xf numFmtId="0" fontId="5" fillId="0" borderId="38" xfId="1450" applyNumberFormat="1" applyFont="1" applyBorder="1" applyAlignment="1">
      <alignment horizontal="center" vertical="center" wrapText="1"/>
      <protection/>
    </xf>
    <xf numFmtId="0" fontId="9" fillId="0" borderId="0" xfId="1450" applyFont="1" applyAlignment="1">
      <alignment vertical="center"/>
      <protection/>
    </xf>
    <xf numFmtId="0" fontId="6" fillId="0" borderId="0" xfId="1450" applyFont="1" applyAlignment="1">
      <alignment horizontal="center" vertical="center" wrapText="1"/>
      <protection/>
    </xf>
    <xf numFmtId="0" fontId="7" fillId="0" borderId="0" xfId="1450" applyFont="1" applyAlignment="1">
      <alignment horizontal="center" vertical="center" wrapText="1"/>
      <protection/>
    </xf>
    <xf numFmtId="0" fontId="7" fillId="33" borderId="40" xfId="1450" applyFont="1" applyFill="1" applyBorder="1" applyAlignment="1">
      <alignment horizontal="center" vertical="center"/>
      <protection/>
    </xf>
    <xf numFmtId="0" fontId="7" fillId="33" borderId="41" xfId="1450" applyFont="1" applyFill="1" applyBorder="1" applyAlignment="1">
      <alignment horizontal="center" vertical="center"/>
      <protection/>
    </xf>
    <xf numFmtId="0" fontId="7" fillId="33" borderId="30" xfId="1450" applyFont="1" applyFill="1" applyBorder="1" applyAlignment="1">
      <alignment horizontal="center" vertical="center"/>
      <protection/>
    </xf>
    <xf numFmtId="0" fontId="7" fillId="33" borderId="31" xfId="1450" applyFont="1" applyFill="1" applyBorder="1" applyAlignment="1">
      <alignment horizontal="center" vertical="center"/>
      <protection/>
    </xf>
    <xf numFmtId="0" fontId="7" fillId="33" borderId="39" xfId="1450" applyFont="1" applyFill="1" applyBorder="1" applyAlignment="1">
      <alignment horizontal="center" vertical="center"/>
      <protection/>
    </xf>
    <xf numFmtId="0" fontId="7" fillId="33" borderId="42" xfId="1450" applyFont="1" applyFill="1" applyBorder="1" applyAlignment="1">
      <alignment horizontal="center" vertical="center"/>
      <protection/>
    </xf>
    <xf numFmtId="0" fontId="2" fillId="33" borderId="31" xfId="1450" applyFont="1" applyFill="1" applyBorder="1" applyAlignment="1">
      <alignment horizontal="center" vertical="center" wrapText="1"/>
      <protection/>
    </xf>
    <xf numFmtId="0" fontId="2" fillId="33" borderId="11" xfId="1450" applyFont="1" applyFill="1" applyBorder="1" applyAlignment="1">
      <alignment horizontal="center" vertical="center" wrapText="1"/>
      <protection/>
    </xf>
    <xf numFmtId="41" fontId="2" fillId="33" borderId="31" xfId="1450" applyNumberFormat="1" applyFont="1" applyFill="1" applyBorder="1" applyAlignment="1">
      <alignment horizontal="center" vertical="center" wrapText="1"/>
      <protection/>
    </xf>
    <xf numFmtId="41" fontId="2" fillId="33" borderId="11" xfId="1450" applyNumberFormat="1" applyFont="1" applyFill="1" applyBorder="1" applyAlignment="1">
      <alignment horizontal="center" vertical="center" wrapText="1"/>
      <protection/>
    </xf>
    <xf numFmtId="41" fontId="2" fillId="33" borderId="39" xfId="1450" applyNumberFormat="1" applyFont="1" applyFill="1" applyBorder="1" applyAlignment="1">
      <alignment horizontal="center" vertical="center" wrapText="1"/>
      <protection/>
    </xf>
    <xf numFmtId="41" fontId="2" fillId="33" borderId="32" xfId="1450" applyNumberFormat="1" applyFont="1" applyFill="1" applyBorder="1" applyAlignment="1">
      <alignment horizontal="center" vertical="center" wrapText="1"/>
      <protection/>
    </xf>
    <xf numFmtId="0" fontId="8" fillId="0" borderId="0" xfId="1450" applyFont="1" applyFill="1" applyAlignment="1">
      <alignment horizontal="center" vertical="center" wrapText="1"/>
      <protection/>
    </xf>
    <xf numFmtId="0" fontId="8" fillId="0" borderId="0" xfId="1450" applyFont="1" applyFill="1" applyAlignment="1">
      <alignment horizontal="center" vertical="center"/>
      <protection/>
    </xf>
    <xf numFmtId="0" fontId="7" fillId="0" borderId="0" xfId="1450" applyFont="1" applyFill="1" applyAlignment="1">
      <alignment horizontal="center" vertical="center"/>
      <protection/>
    </xf>
    <xf numFmtId="0" fontId="7" fillId="0" borderId="0" xfId="1450" applyFont="1" applyFill="1" applyBorder="1" applyAlignment="1">
      <alignment horizontal="left" vertical="center"/>
      <protection/>
    </xf>
    <xf numFmtId="14" fontId="2" fillId="38" borderId="43" xfId="1450" applyNumberFormat="1" applyFont="1" applyFill="1" applyBorder="1" applyAlignment="1">
      <alignment horizontal="center" vertical="center" wrapText="1"/>
      <protection/>
    </xf>
    <xf numFmtId="14" fontId="2" fillId="38" borderId="44" xfId="1450" applyNumberFormat="1" applyFont="1" applyFill="1" applyBorder="1" applyAlignment="1">
      <alignment horizontal="center" vertical="center" wrapText="1"/>
      <protection/>
    </xf>
    <xf numFmtId="14" fontId="2" fillId="38" borderId="45" xfId="1450" applyNumberFormat="1" applyFont="1" applyFill="1" applyBorder="1" applyAlignment="1">
      <alignment horizontal="center" vertical="center" wrapText="1"/>
      <protection/>
    </xf>
    <xf numFmtId="0" fontId="2" fillId="33" borderId="30" xfId="1450" applyFont="1" applyFill="1" applyBorder="1" applyAlignment="1">
      <alignment horizontal="center" vertical="center" wrapText="1"/>
      <protection/>
    </xf>
    <xf numFmtId="0" fontId="2" fillId="33" borderId="10" xfId="1450" applyFont="1" applyFill="1" applyBorder="1" applyAlignment="1">
      <alignment horizontal="center" vertical="center" wrapText="1"/>
      <protection/>
    </xf>
    <xf numFmtId="0" fontId="2" fillId="38" borderId="10" xfId="1450" applyFont="1" applyFill="1" applyBorder="1" applyAlignment="1">
      <alignment horizontal="center" vertical="center" wrapText="1"/>
      <protection/>
    </xf>
    <xf numFmtId="0" fontId="2" fillId="38" borderId="11" xfId="1450" applyFont="1" applyFill="1" applyBorder="1" applyAlignment="1">
      <alignment horizontal="center" vertical="center" wrapText="1"/>
      <protection/>
    </xf>
    <xf numFmtId="0" fontId="2" fillId="38" borderId="32" xfId="1450" applyFont="1" applyFill="1" applyBorder="1" applyAlignment="1">
      <alignment horizontal="center" vertical="center" wrapText="1"/>
      <protection/>
    </xf>
    <xf numFmtId="0" fontId="3" fillId="33" borderId="46" xfId="1450" applyFont="1" applyFill="1" applyBorder="1" applyAlignment="1">
      <alignment horizontal="center" vertical="center" wrapText="1"/>
      <protection/>
    </xf>
    <xf numFmtId="0" fontId="3" fillId="33" borderId="47" xfId="1450" applyFont="1" applyFill="1" applyBorder="1" applyAlignment="1">
      <alignment horizontal="center" vertical="center" wrapText="1"/>
      <protection/>
    </xf>
    <xf numFmtId="0" fontId="3" fillId="33" borderId="21" xfId="1450" applyFont="1" applyFill="1" applyBorder="1" applyAlignment="1">
      <alignment horizontal="center" vertical="center" wrapText="1"/>
      <protection/>
    </xf>
    <xf numFmtId="0" fontId="3" fillId="33" borderId="48" xfId="1450" applyFont="1" applyFill="1" applyBorder="1" applyAlignment="1">
      <alignment horizontal="center" vertical="center" wrapText="1"/>
      <protection/>
    </xf>
    <xf numFmtId="0" fontId="3" fillId="33" borderId="14" xfId="1450" applyFont="1" applyFill="1" applyBorder="1" applyAlignment="1">
      <alignment horizontal="center" vertical="center" wrapText="1"/>
      <protection/>
    </xf>
    <xf numFmtId="41" fontId="3" fillId="33" borderId="48" xfId="1450" applyNumberFormat="1" applyFont="1" applyFill="1" applyBorder="1" applyAlignment="1">
      <alignment horizontal="center" vertical="center" wrapText="1"/>
      <protection/>
    </xf>
    <xf numFmtId="41" fontId="3" fillId="33" borderId="14" xfId="1450" applyNumberFormat="1" applyFont="1" applyFill="1" applyBorder="1" applyAlignment="1">
      <alignment horizontal="center" vertical="center" wrapText="1"/>
      <protection/>
    </xf>
    <xf numFmtId="0" fontId="3" fillId="33" borderId="49" xfId="1450" applyFont="1" applyFill="1" applyBorder="1" applyAlignment="1">
      <alignment horizontal="center" vertical="center" wrapText="1"/>
      <protection/>
    </xf>
    <xf numFmtId="0" fontId="3" fillId="33" borderId="12" xfId="1450" applyFont="1" applyFill="1" applyBorder="1" applyAlignment="1">
      <alignment horizontal="center" vertical="center" wrapText="1"/>
      <protection/>
    </xf>
    <xf numFmtId="0" fontId="3" fillId="33" borderId="50" xfId="1450" applyFont="1" applyFill="1" applyBorder="1" applyAlignment="1">
      <alignment horizontal="center" vertical="center" wrapText="1"/>
      <protection/>
    </xf>
    <xf numFmtId="0" fontId="3" fillId="33" borderId="51" xfId="1450" applyFont="1" applyFill="1" applyBorder="1" applyAlignment="1">
      <alignment horizontal="center" vertical="center" wrapText="1"/>
      <protection/>
    </xf>
    <xf numFmtId="0" fontId="3" fillId="33" borderId="42" xfId="1450" applyFont="1" applyFill="1" applyBorder="1" applyAlignment="1">
      <alignment horizontal="center" vertical="center" wrapText="1"/>
      <protection/>
    </xf>
    <xf numFmtId="0" fontId="3" fillId="33" borderId="52" xfId="1450" applyFont="1" applyFill="1" applyBorder="1" applyAlignment="1">
      <alignment horizontal="center" vertical="center"/>
      <protection/>
    </xf>
    <xf numFmtId="0" fontId="3" fillId="33" borderId="53" xfId="1450" applyFont="1" applyFill="1" applyBorder="1" applyAlignment="1">
      <alignment horizontal="center" vertical="center"/>
      <protection/>
    </xf>
    <xf numFmtId="0" fontId="3" fillId="33" borderId="48" xfId="1450" applyFont="1" applyFill="1" applyBorder="1" applyAlignment="1">
      <alignment horizontal="center" vertical="center"/>
      <protection/>
    </xf>
    <xf numFmtId="0" fontId="3" fillId="33" borderId="14" xfId="1450" applyFont="1" applyFill="1" applyBorder="1" applyAlignment="1">
      <alignment horizontal="center" vertical="center"/>
      <protection/>
    </xf>
    <xf numFmtId="0" fontId="2" fillId="38" borderId="43" xfId="1450" applyFont="1" applyFill="1" applyBorder="1" applyAlignment="1">
      <alignment horizontal="center" vertical="center" wrapText="1"/>
      <protection/>
    </xf>
    <xf numFmtId="0" fontId="2" fillId="38" borderId="44" xfId="1450" applyFont="1" applyFill="1" applyBorder="1" applyAlignment="1">
      <alignment horizontal="center" vertical="center" wrapText="1"/>
      <protection/>
    </xf>
    <xf numFmtId="0" fontId="2" fillId="38" borderId="45" xfId="1450" applyFont="1" applyFill="1" applyBorder="1" applyAlignment="1">
      <alignment horizontal="center" vertical="center" wrapText="1"/>
      <protection/>
    </xf>
    <xf numFmtId="0" fontId="2" fillId="38" borderId="43" xfId="1450" applyFont="1" applyFill="1" applyBorder="1" applyAlignment="1">
      <alignment horizontal="center" vertical="center"/>
      <protection/>
    </xf>
    <xf numFmtId="0" fontId="2" fillId="38" borderId="44" xfId="1450" applyFont="1" applyFill="1" applyBorder="1" applyAlignment="1">
      <alignment horizontal="center" vertical="center"/>
      <protection/>
    </xf>
    <xf numFmtId="0" fontId="2" fillId="38" borderId="45" xfId="1450" applyFont="1" applyFill="1" applyBorder="1" applyAlignment="1">
      <alignment horizontal="center" vertical="center"/>
      <protection/>
    </xf>
    <xf numFmtId="0" fontId="2" fillId="0" borderId="0" xfId="1450" applyFont="1" applyBorder="1" applyAlignment="1">
      <alignment horizontal="left" vertical="center"/>
      <protection/>
    </xf>
    <xf numFmtId="0" fontId="2" fillId="0" borderId="0" xfId="1450" applyFont="1" applyFill="1" applyBorder="1" applyAlignment="1">
      <alignment horizontal="left" vertical="center"/>
      <protection/>
    </xf>
    <xf numFmtId="0" fontId="2" fillId="33" borderId="46" xfId="1450" applyFont="1" applyFill="1" applyBorder="1" applyAlignment="1">
      <alignment horizontal="center" vertical="center" wrapText="1"/>
      <protection/>
    </xf>
    <xf numFmtId="0" fontId="2" fillId="33" borderId="21" xfId="1450" applyFont="1" applyFill="1" applyBorder="1" applyAlignment="1">
      <alignment horizontal="center" vertical="center" wrapText="1"/>
      <protection/>
    </xf>
  </cellXfs>
  <cellStyles count="343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100" xfId="50"/>
    <cellStyle name="쉼표 [0] 101" xfId="51"/>
    <cellStyle name="쉼표 [0] 102" xfId="52"/>
    <cellStyle name="쉼표 [0] 103" xfId="53"/>
    <cellStyle name="쉼표 [0] 104" xfId="54"/>
    <cellStyle name="쉼표 [0] 105" xfId="55"/>
    <cellStyle name="쉼표 [0] 106" xfId="56"/>
    <cellStyle name="쉼표 [0] 107" xfId="57"/>
    <cellStyle name="쉼표 [0] 108" xfId="58"/>
    <cellStyle name="쉼표 [0] 109" xfId="59"/>
    <cellStyle name="쉼표 [0] 11" xfId="60"/>
    <cellStyle name="쉼표 [0] 110" xfId="61"/>
    <cellStyle name="쉼표 [0] 111" xfId="62"/>
    <cellStyle name="쉼표 [0] 112" xfId="63"/>
    <cellStyle name="쉼표 [0] 113" xfId="64"/>
    <cellStyle name="쉼표 [0] 12" xfId="65"/>
    <cellStyle name="쉼표 [0] 13" xfId="66"/>
    <cellStyle name="쉼표 [0] 14" xfId="67"/>
    <cellStyle name="쉼표 [0] 15" xfId="68"/>
    <cellStyle name="쉼표 [0] 16" xfId="69"/>
    <cellStyle name="쉼표 [0] 17" xfId="70"/>
    <cellStyle name="쉼표 [0] 18" xfId="71"/>
    <cellStyle name="쉼표 [0] 19" xfId="72"/>
    <cellStyle name="쉼표 [0] 2" xfId="73"/>
    <cellStyle name="쉼표 [0] 2 10" xfId="74"/>
    <cellStyle name="쉼표 [0] 2 10 2" xfId="75"/>
    <cellStyle name="쉼표 [0] 2 10 3" xfId="76"/>
    <cellStyle name="쉼표 [0] 2 11" xfId="77"/>
    <cellStyle name="쉼표 [0] 2 11 2" xfId="78"/>
    <cellStyle name="쉼표 [0] 2 11 3" xfId="79"/>
    <cellStyle name="쉼표 [0] 2 12" xfId="80"/>
    <cellStyle name="쉼표 [0] 2 12 2" xfId="81"/>
    <cellStyle name="쉼표 [0] 2 12 3" xfId="82"/>
    <cellStyle name="쉼표 [0] 2 13" xfId="83"/>
    <cellStyle name="쉼표 [0] 2 13 2" xfId="84"/>
    <cellStyle name="쉼표 [0] 2 13 3" xfId="85"/>
    <cellStyle name="쉼표 [0] 2 14" xfId="86"/>
    <cellStyle name="쉼표 [0] 2 14 2" xfId="87"/>
    <cellStyle name="쉼표 [0] 2 14 3" xfId="88"/>
    <cellStyle name="쉼표 [0] 2 15" xfId="89"/>
    <cellStyle name="쉼표 [0] 2 15 2" xfId="90"/>
    <cellStyle name="쉼표 [0] 2 15 3" xfId="91"/>
    <cellStyle name="쉼표 [0] 2 16" xfId="92"/>
    <cellStyle name="쉼표 [0] 2 16 2" xfId="93"/>
    <cellStyle name="쉼표 [0] 2 16 3" xfId="94"/>
    <cellStyle name="쉼표 [0] 2 17" xfId="95"/>
    <cellStyle name="쉼표 [0] 2 17 2" xfId="96"/>
    <cellStyle name="쉼표 [0] 2 17 3" xfId="97"/>
    <cellStyle name="쉼표 [0] 2 18" xfId="98"/>
    <cellStyle name="쉼표 [0] 2 18 2" xfId="99"/>
    <cellStyle name="쉼표 [0] 2 18 3" xfId="100"/>
    <cellStyle name="쉼표 [0] 2 19" xfId="101"/>
    <cellStyle name="쉼표 [0] 2 19 2" xfId="102"/>
    <cellStyle name="쉼표 [0] 2 19 3" xfId="103"/>
    <cellStyle name="쉼표 [0] 2 2" xfId="104"/>
    <cellStyle name="쉼표 [0] 2 2 2" xfId="105"/>
    <cellStyle name="쉼표 [0] 2 2 3" xfId="106"/>
    <cellStyle name="쉼표 [0] 2 20" xfId="107"/>
    <cellStyle name="쉼표 [0] 2 20 2" xfId="108"/>
    <cellStyle name="쉼표 [0] 2 20 3" xfId="109"/>
    <cellStyle name="쉼표 [0] 2 21" xfId="110"/>
    <cellStyle name="쉼표 [0] 2 22" xfId="111"/>
    <cellStyle name="쉼표 [0] 2 3" xfId="112"/>
    <cellStyle name="쉼표 [0] 2 3 2" xfId="113"/>
    <cellStyle name="쉼표 [0] 2 3 3" xfId="114"/>
    <cellStyle name="쉼표 [0] 2 4" xfId="115"/>
    <cellStyle name="쉼표 [0] 2 4 2" xfId="116"/>
    <cellStyle name="쉼표 [0] 2 4 3" xfId="117"/>
    <cellStyle name="쉼표 [0] 2 5" xfId="118"/>
    <cellStyle name="쉼표 [0] 2 5 2" xfId="119"/>
    <cellStyle name="쉼표 [0] 2 5 3" xfId="120"/>
    <cellStyle name="쉼표 [0] 2 6" xfId="121"/>
    <cellStyle name="쉼표 [0] 2 6 2" xfId="122"/>
    <cellStyle name="쉼표 [0] 2 6 3" xfId="123"/>
    <cellStyle name="쉼표 [0] 2 7" xfId="124"/>
    <cellStyle name="쉼표 [0] 2 7 2" xfId="125"/>
    <cellStyle name="쉼표 [0] 2 7 3" xfId="126"/>
    <cellStyle name="쉼표 [0] 2 8" xfId="127"/>
    <cellStyle name="쉼표 [0] 2 8 2" xfId="128"/>
    <cellStyle name="쉼표 [0] 2 8 3" xfId="129"/>
    <cellStyle name="쉼표 [0] 2 9" xfId="130"/>
    <cellStyle name="쉼표 [0] 2 9 2" xfId="131"/>
    <cellStyle name="쉼표 [0] 2 9 3" xfId="132"/>
    <cellStyle name="쉼표 [0] 20" xfId="133"/>
    <cellStyle name="쉼표 [0] 21" xfId="134"/>
    <cellStyle name="쉼표 [0] 22" xfId="135"/>
    <cellStyle name="쉼표 [0] 23" xfId="136"/>
    <cellStyle name="쉼표 [0] 24" xfId="137"/>
    <cellStyle name="쉼표 [0] 25" xfId="138"/>
    <cellStyle name="쉼표 [0] 26" xfId="139"/>
    <cellStyle name="쉼표 [0] 27" xfId="140"/>
    <cellStyle name="쉼표 [0] 28" xfId="141"/>
    <cellStyle name="쉼표 [0] 29" xfId="142"/>
    <cellStyle name="쉼표 [0] 3" xfId="143"/>
    <cellStyle name="쉼표 [0] 30" xfId="144"/>
    <cellStyle name="쉼표 [0] 31" xfId="145"/>
    <cellStyle name="쉼표 [0] 32" xfId="146"/>
    <cellStyle name="쉼표 [0] 33" xfId="147"/>
    <cellStyle name="쉼표 [0] 34" xfId="148"/>
    <cellStyle name="쉼표 [0] 35" xfId="149"/>
    <cellStyle name="쉼표 [0] 36" xfId="150"/>
    <cellStyle name="쉼표 [0] 37" xfId="151"/>
    <cellStyle name="쉼표 [0] 38" xfId="152"/>
    <cellStyle name="쉼표 [0] 39" xfId="153"/>
    <cellStyle name="쉼표 [0] 4" xfId="154"/>
    <cellStyle name="쉼표 [0] 4 10" xfId="155"/>
    <cellStyle name="쉼표 [0] 4 10 2" xfId="156"/>
    <cellStyle name="쉼표 [0] 4 10 3" xfId="157"/>
    <cellStyle name="쉼표 [0] 4 11" xfId="158"/>
    <cellStyle name="쉼표 [0] 4 11 2" xfId="159"/>
    <cellStyle name="쉼표 [0] 4 11 3" xfId="160"/>
    <cellStyle name="쉼표 [0] 4 12" xfId="161"/>
    <cellStyle name="쉼표 [0] 4 12 2" xfId="162"/>
    <cellStyle name="쉼표 [0] 4 12 3" xfId="163"/>
    <cellStyle name="쉼표 [0] 4 13" xfId="164"/>
    <cellStyle name="쉼표 [0] 4 13 2" xfId="165"/>
    <cellStyle name="쉼표 [0] 4 13 3" xfId="166"/>
    <cellStyle name="쉼표 [0] 4 14" xfId="167"/>
    <cellStyle name="쉼표 [0] 4 14 2" xfId="168"/>
    <cellStyle name="쉼표 [0] 4 14 3" xfId="169"/>
    <cellStyle name="쉼표 [0] 4 15" xfId="170"/>
    <cellStyle name="쉼표 [0] 4 15 2" xfId="171"/>
    <cellStyle name="쉼표 [0] 4 15 3" xfId="172"/>
    <cellStyle name="쉼표 [0] 4 16" xfId="173"/>
    <cellStyle name="쉼표 [0] 4 16 2" xfId="174"/>
    <cellStyle name="쉼표 [0] 4 16 3" xfId="175"/>
    <cellStyle name="쉼표 [0] 4 17" xfId="176"/>
    <cellStyle name="쉼표 [0] 4 17 2" xfId="177"/>
    <cellStyle name="쉼표 [0] 4 17 3" xfId="178"/>
    <cellStyle name="쉼표 [0] 4 18" xfId="179"/>
    <cellStyle name="쉼표 [0] 4 19" xfId="180"/>
    <cellStyle name="쉼표 [0] 4 2" xfId="181"/>
    <cellStyle name="쉼표 [0] 4 2 2" xfId="182"/>
    <cellStyle name="쉼표 [0] 4 2 3" xfId="183"/>
    <cellStyle name="쉼표 [0] 4 3" xfId="184"/>
    <cellStyle name="쉼표 [0] 4 3 2" xfId="185"/>
    <cellStyle name="쉼표 [0] 4 3 3" xfId="186"/>
    <cellStyle name="쉼표 [0] 4 4" xfId="187"/>
    <cellStyle name="쉼표 [0] 4 4 2" xfId="188"/>
    <cellStyle name="쉼표 [0] 4 4 3" xfId="189"/>
    <cellStyle name="쉼표 [0] 4 5" xfId="190"/>
    <cellStyle name="쉼표 [0] 4 5 2" xfId="191"/>
    <cellStyle name="쉼표 [0] 4 5 3" xfId="192"/>
    <cellStyle name="쉼표 [0] 4 6" xfId="193"/>
    <cellStyle name="쉼표 [0] 4 6 2" xfId="194"/>
    <cellStyle name="쉼표 [0] 4 6 3" xfId="195"/>
    <cellStyle name="쉼표 [0] 4 7" xfId="196"/>
    <cellStyle name="쉼표 [0] 4 7 2" xfId="197"/>
    <cellStyle name="쉼표 [0] 4 7 3" xfId="198"/>
    <cellStyle name="쉼표 [0] 4 8" xfId="199"/>
    <cellStyle name="쉼표 [0] 4 8 2" xfId="200"/>
    <cellStyle name="쉼표 [0] 4 8 3" xfId="201"/>
    <cellStyle name="쉼표 [0] 4 9" xfId="202"/>
    <cellStyle name="쉼표 [0] 4 9 2" xfId="203"/>
    <cellStyle name="쉼표 [0] 4 9 3" xfId="204"/>
    <cellStyle name="쉼표 [0] 40" xfId="205"/>
    <cellStyle name="쉼표 [0] 41" xfId="206"/>
    <cellStyle name="쉼표 [0] 42" xfId="207"/>
    <cellStyle name="쉼표 [0] 43" xfId="208"/>
    <cellStyle name="쉼표 [0] 44" xfId="209"/>
    <cellStyle name="쉼표 [0] 45" xfId="210"/>
    <cellStyle name="쉼표 [0] 46" xfId="211"/>
    <cellStyle name="쉼표 [0] 47" xfId="212"/>
    <cellStyle name="쉼표 [0] 48" xfId="213"/>
    <cellStyle name="쉼표 [0] 49" xfId="214"/>
    <cellStyle name="쉼표 [0] 5" xfId="215"/>
    <cellStyle name="쉼표 [0] 5 10" xfId="216"/>
    <cellStyle name="쉼표 [0] 5 10 2" xfId="217"/>
    <cellStyle name="쉼표 [0] 5 10 3" xfId="218"/>
    <cellStyle name="쉼표 [0] 5 11" xfId="219"/>
    <cellStyle name="쉼표 [0] 5 11 2" xfId="220"/>
    <cellStyle name="쉼표 [0] 5 11 3" xfId="221"/>
    <cellStyle name="쉼표 [0] 5 12" xfId="222"/>
    <cellStyle name="쉼표 [0] 5 12 2" xfId="223"/>
    <cellStyle name="쉼표 [0] 5 12 3" xfId="224"/>
    <cellStyle name="쉼표 [0] 5 13" xfId="225"/>
    <cellStyle name="쉼표 [0] 5 13 2" xfId="226"/>
    <cellStyle name="쉼표 [0] 5 13 3" xfId="227"/>
    <cellStyle name="쉼표 [0] 5 14" xfId="228"/>
    <cellStyle name="쉼표 [0] 5 14 2" xfId="229"/>
    <cellStyle name="쉼표 [0] 5 14 3" xfId="230"/>
    <cellStyle name="쉼표 [0] 5 15" xfId="231"/>
    <cellStyle name="쉼표 [0] 5 15 2" xfId="232"/>
    <cellStyle name="쉼표 [0] 5 15 3" xfId="233"/>
    <cellStyle name="쉼표 [0] 5 16" xfId="234"/>
    <cellStyle name="쉼표 [0] 5 16 2" xfId="235"/>
    <cellStyle name="쉼표 [0] 5 16 3" xfId="236"/>
    <cellStyle name="쉼표 [0] 5 17" xfId="237"/>
    <cellStyle name="쉼표 [0] 5 17 2" xfId="238"/>
    <cellStyle name="쉼표 [0] 5 17 3" xfId="239"/>
    <cellStyle name="쉼표 [0] 5 18" xfId="240"/>
    <cellStyle name="쉼표 [0] 5 19" xfId="241"/>
    <cellStyle name="쉼표 [0] 5 2" xfId="242"/>
    <cellStyle name="쉼표 [0] 5 2 2" xfId="243"/>
    <cellStyle name="쉼표 [0] 5 2 3" xfId="244"/>
    <cellStyle name="쉼표 [0] 5 3" xfId="245"/>
    <cellStyle name="쉼표 [0] 5 3 2" xfId="246"/>
    <cellStyle name="쉼표 [0] 5 3 3" xfId="247"/>
    <cellStyle name="쉼표 [0] 5 4" xfId="248"/>
    <cellStyle name="쉼표 [0] 5 4 2" xfId="249"/>
    <cellStyle name="쉼표 [0] 5 4 3" xfId="250"/>
    <cellStyle name="쉼표 [0] 5 5" xfId="251"/>
    <cellStyle name="쉼표 [0] 5 5 2" xfId="252"/>
    <cellStyle name="쉼표 [0] 5 5 3" xfId="253"/>
    <cellStyle name="쉼표 [0] 5 6" xfId="254"/>
    <cellStyle name="쉼표 [0] 5 6 2" xfId="255"/>
    <cellStyle name="쉼표 [0] 5 6 3" xfId="256"/>
    <cellStyle name="쉼표 [0] 5 7" xfId="257"/>
    <cellStyle name="쉼표 [0] 5 7 2" xfId="258"/>
    <cellStyle name="쉼표 [0] 5 7 3" xfId="259"/>
    <cellStyle name="쉼표 [0] 5 8" xfId="260"/>
    <cellStyle name="쉼표 [0] 5 8 2" xfId="261"/>
    <cellStyle name="쉼표 [0] 5 8 3" xfId="262"/>
    <cellStyle name="쉼표 [0] 5 9" xfId="263"/>
    <cellStyle name="쉼표 [0] 5 9 2" xfId="264"/>
    <cellStyle name="쉼표 [0] 5 9 3" xfId="265"/>
    <cellStyle name="쉼표 [0] 50" xfId="266"/>
    <cellStyle name="쉼표 [0] 51" xfId="267"/>
    <cellStyle name="쉼표 [0] 52" xfId="268"/>
    <cellStyle name="쉼표 [0] 53" xfId="269"/>
    <cellStyle name="쉼표 [0] 54" xfId="270"/>
    <cellStyle name="쉼표 [0] 55" xfId="271"/>
    <cellStyle name="쉼표 [0] 56" xfId="272"/>
    <cellStyle name="쉼표 [0] 57" xfId="273"/>
    <cellStyle name="쉼표 [0] 58" xfId="274"/>
    <cellStyle name="쉼표 [0] 59" xfId="275"/>
    <cellStyle name="쉼표 [0] 6" xfId="276"/>
    <cellStyle name="쉼표 [0] 6 2" xfId="277"/>
    <cellStyle name="쉼표 [0] 6 2 2" xfId="278"/>
    <cellStyle name="쉼표 [0] 6 2 3" xfId="279"/>
    <cellStyle name="쉼표 [0] 6 3" xfId="280"/>
    <cellStyle name="쉼표 [0] 6 3 2" xfId="281"/>
    <cellStyle name="쉼표 [0] 6 3 3" xfId="282"/>
    <cellStyle name="쉼표 [0] 6 4" xfId="283"/>
    <cellStyle name="쉼표 [0] 6 4 2" xfId="284"/>
    <cellStyle name="쉼표 [0] 6 4 3" xfId="285"/>
    <cellStyle name="쉼표 [0] 6 5" xfId="286"/>
    <cellStyle name="쉼표 [0] 6 5 2" xfId="287"/>
    <cellStyle name="쉼표 [0] 6 5 3" xfId="288"/>
    <cellStyle name="쉼표 [0] 60" xfId="289"/>
    <cellStyle name="쉼표 [0] 61" xfId="290"/>
    <cellStyle name="쉼표 [0] 62" xfId="291"/>
    <cellStyle name="쉼표 [0] 63" xfId="292"/>
    <cellStyle name="쉼표 [0] 64" xfId="293"/>
    <cellStyle name="쉼표 [0] 65" xfId="294"/>
    <cellStyle name="쉼표 [0] 66" xfId="295"/>
    <cellStyle name="쉼표 [0] 67" xfId="296"/>
    <cellStyle name="쉼표 [0] 68" xfId="297"/>
    <cellStyle name="쉼표 [0] 69" xfId="298"/>
    <cellStyle name="쉼표 [0] 7" xfId="299"/>
    <cellStyle name="쉼표 [0] 70" xfId="300"/>
    <cellStyle name="쉼표 [0] 71" xfId="301"/>
    <cellStyle name="쉼표 [0] 72" xfId="302"/>
    <cellStyle name="쉼표 [0] 73" xfId="303"/>
    <cellStyle name="쉼표 [0] 74" xfId="304"/>
    <cellStyle name="쉼표 [0] 75" xfId="305"/>
    <cellStyle name="쉼표 [0] 76" xfId="306"/>
    <cellStyle name="쉼표 [0] 77" xfId="307"/>
    <cellStyle name="쉼표 [0] 78" xfId="308"/>
    <cellStyle name="쉼표 [0] 79" xfId="309"/>
    <cellStyle name="쉼표 [0] 8" xfId="310"/>
    <cellStyle name="쉼표 [0] 8 2" xfId="311"/>
    <cellStyle name="쉼표 [0] 8 2 2" xfId="312"/>
    <cellStyle name="쉼표 [0] 8 2 3" xfId="313"/>
    <cellStyle name="쉼표 [0] 8 3" xfId="314"/>
    <cellStyle name="쉼표 [0] 8 3 2" xfId="315"/>
    <cellStyle name="쉼표 [0] 8 3 3" xfId="316"/>
    <cellStyle name="쉼표 [0] 8 4" xfId="317"/>
    <cellStyle name="쉼표 [0] 8 4 2" xfId="318"/>
    <cellStyle name="쉼표 [0] 8 4 3" xfId="319"/>
    <cellStyle name="쉼표 [0] 80" xfId="320"/>
    <cellStyle name="쉼표 [0] 81" xfId="321"/>
    <cellStyle name="쉼표 [0] 82" xfId="322"/>
    <cellStyle name="쉼표 [0] 83" xfId="323"/>
    <cellStyle name="쉼표 [0] 84" xfId="324"/>
    <cellStyle name="쉼표 [0] 85" xfId="325"/>
    <cellStyle name="쉼표 [0] 86" xfId="326"/>
    <cellStyle name="쉼표 [0] 87" xfId="327"/>
    <cellStyle name="쉼표 [0] 88" xfId="328"/>
    <cellStyle name="쉼표 [0] 89" xfId="329"/>
    <cellStyle name="쉼표 [0] 9" xfId="330"/>
    <cellStyle name="쉼표 [0] 9 2" xfId="331"/>
    <cellStyle name="쉼표 [0] 9 2 2" xfId="332"/>
    <cellStyle name="쉼표 [0] 9 2 3" xfId="333"/>
    <cellStyle name="쉼표 [0] 9 3" xfId="334"/>
    <cellStyle name="쉼표 [0] 9 3 2" xfId="335"/>
    <cellStyle name="쉼표 [0] 9 3 3" xfId="336"/>
    <cellStyle name="쉼표 [0] 9 4" xfId="337"/>
    <cellStyle name="쉼표 [0] 9 4 2" xfId="338"/>
    <cellStyle name="쉼표 [0] 9 4 3" xfId="339"/>
    <cellStyle name="쉼표 [0] 90" xfId="340"/>
    <cellStyle name="쉼표 [0] 91" xfId="341"/>
    <cellStyle name="쉼표 [0] 92" xfId="342"/>
    <cellStyle name="쉼표 [0] 93" xfId="343"/>
    <cellStyle name="쉼표 [0] 94" xfId="344"/>
    <cellStyle name="쉼표 [0] 95" xfId="345"/>
    <cellStyle name="쉼표 [0] 96" xfId="346"/>
    <cellStyle name="쉼표 [0] 97" xfId="347"/>
    <cellStyle name="쉼표 [0] 98" xfId="348"/>
    <cellStyle name="쉼표 [0] 99" xfId="349"/>
    <cellStyle name="연결된 셀" xfId="350"/>
    <cellStyle name="Followed Hyperlink" xfId="351"/>
    <cellStyle name="요약" xfId="352"/>
    <cellStyle name="입력" xfId="353"/>
    <cellStyle name="제목" xfId="354"/>
    <cellStyle name="제목 1" xfId="355"/>
    <cellStyle name="제목 2" xfId="356"/>
    <cellStyle name="제목 3" xfId="357"/>
    <cellStyle name="제목 4" xfId="358"/>
    <cellStyle name="좋음" xfId="359"/>
    <cellStyle name="출력" xfId="360"/>
    <cellStyle name="Currency" xfId="361"/>
    <cellStyle name="Currency [0]" xfId="362"/>
    <cellStyle name="표준 10" xfId="363"/>
    <cellStyle name="표준 10 10" xfId="364"/>
    <cellStyle name="표준 10 10 2" xfId="365"/>
    <cellStyle name="표준 10 10 3" xfId="366"/>
    <cellStyle name="표준 10 11" xfId="367"/>
    <cellStyle name="표준 10 11 2" xfId="368"/>
    <cellStyle name="표준 10 11 3" xfId="369"/>
    <cellStyle name="표준 10 12" xfId="370"/>
    <cellStyle name="표준 10 12 2" xfId="371"/>
    <cellStyle name="표준 10 12 3" xfId="372"/>
    <cellStyle name="표준 10 13" xfId="373"/>
    <cellStyle name="표준 10 13 2" xfId="374"/>
    <cellStyle name="표준 10 13 3" xfId="375"/>
    <cellStyle name="표준 10 14" xfId="376"/>
    <cellStyle name="표준 10 14 2" xfId="377"/>
    <cellStyle name="표준 10 14 3" xfId="378"/>
    <cellStyle name="표준 10 15" xfId="379"/>
    <cellStyle name="표준 10 15 2" xfId="380"/>
    <cellStyle name="표준 10 15 3" xfId="381"/>
    <cellStyle name="표준 10 16" xfId="382"/>
    <cellStyle name="표준 10 16 2" xfId="383"/>
    <cellStyle name="표준 10 16 3" xfId="384"/>
    <cellStyle name="표준 10 17" xfId="385"/>
    <cellStyle name="표준 10 17 2" xfId="386"/>
    <cellStyle name="표준 10 17 3" xfId="387"/>
    <cellStyle name="표준 10 18" xfId="388"/>
    <cellStyle name="표준 10 18 2" xfId="389"/>
    <cellStyle name="표준 10 18 3" xfId="390"/>
    <cellStyle name="표준 10 19" xfId="391"/>
    <cellStyle name="표준 10 19 2" xfId="392"/>
    <cellStyle name="표준 10 19 3" xfId="393"/>
    <cellStyle name="표준 10 2" xfId="394"/>
    <cellStyle name="표준 10 2 2" xfId="395"/>
    <cellStyle name="표준 10 2 3" xfId="396"/>
    <cellStyle name="표준 10 20" xfId="397"/>
    <cellStyle name="표준 10 20 2" xfId="398"/>
    <cellStyle name="표준 10 20 3" xfId="399"/>
    <cellStyle name="표준 10 21" xfId="400"/>
    <cellStyle name="표준 10 21 2" xfId="401"/>
    <cellStyle name="표준 10 21 3" xfId="402"/>
    <cellStyle name="표준 10 22" xfId="403"/>
    <cellStyle name="표준 10 22 2" xfId="404"/>
    <cellStyle name="표준 10 22 3" xfId="405"/>
    <cellStyle name="표준 10 23" xfId="406"/>
    <cellStyle name="표준 10 23 2" xfId="407"/>
    <cellStyle name="표준 10 23 3" xfId="408"/>
    <cellStyle name="표준 10 24" xfId="409"/>
    <cellStyle name="표준 10 24 2" xfId="410"/>
    <cellStyle name="표준 10 24 3" xfId="411"/>
    <cellStyle name="표준 10 3" xfId="412"/>
    <cellStyle name="표준 10 3 2" xfId="413"/>
    <cellStyle name="표준 10 3 3" xfId="414"/>
    <cellStyle name="표준 10 4" xfId="415"/>
    <cellStyle name="표준 10 4 2" xfId="416"/>
    <cellStyle name="표준 10 4 3" xfId="417"/>
    <cellStyle name="표준 10 5" xfId="418"/>
    <cellStyle name="표준 10 5 2" xfId="419"/>
    <cellStyle name="표준 10 5 3" xfId="420"/>
    <cellStyle name="표준 10 6" xfId="421"/>
    <cellStyle name="표준 10 6 2" xfId="422"/>
    <cellStyle name="표준 10 6 3" xfId="423"/>
    <cellStyle name="표준 10 7" xfId="424"/>
    <cellStyle name="표준 10 7 2" xfId="425"/>
    <cellStyle name="표준 10 7 3" xfId="426"/>
    <cellStyle name="표준 10 8" xfId="427"/>
    <cellStyle name="표준 10 8 2" xfId="428"/>
    <cellStyle name="표준 10 8 3" xfId="429"/>
    <cellStyle name="표준 10 9" xfId="430"/>
    <cellStyle name="표준 10 9 2" xfId="431"/>
    <cellStyle name="표준 10 9 3" xfId="432"/>
    <cellStyle name="표준 100" xfId="433"/>
    <cellStyle name="표준 100 2" xfId="434"/>
    <cellStyle name="표준 100 3" xfId="435"/>
    <cellStyle name="표준 101" xfId="436"/>
    <cellStyle name="표준 101 2" xfId="437"/>
    <cellStyle name="표준 101 3" xfId="438"/>
    <cellStyle name="표준 102" xfId="439"/>
    <cellStyle name="표준 102 2" xfId="440"/>
    <cellStyle name="표준 102 3" xfId="441"/>
    <cellStyle name="표준 103" xfId="442"/>
    <cellStyle name="표준 103 2" xfId="443"/>
    <cellStyle name="표준 103 3" xfId="444"/>
    <cellStyle name="표준 104" xfId="445"/>
    <cellStyle name="표준 104 2" xfId="446"/>
    <cellStyle name="표준 104 3" xfId="447"/>
    <cellStyle name="표준 105" xfId="448"/>
    <cellStyle name="표준 105 2" xfId="449"/>
    <cellStyle name="표준 105 3" xfId="450"/>
    <cellStyle name="표준 106" xfId="451"/>
    <cellStyle name="표준 106 2" xfId="452"/>
    <cellStyle name="표준 106 3" xfId="453"/>
    <cellStyle name="표준 107" xfId="454"/>
    <cellStyle name="표준 107 2" xfId="455"/>
    <cellStyle name="표준 107 3" xfId="456"/>
    <cellStyle name="표준 108" xfId="457"/>
    <cellStyle name="표준 108 2" xfId="458"/>
    <cellStyle name="표준 108 3" xfId="459"/>
    <cellStyle name="표준 109" xfId="460"/>
    <cellStyle name="표준 109 2" xfId="461"/>
    <cellStyle name="표준 109 3" xfId="462"/>
    <cellStyle name="표준 11" xfId="463"/>
    <cellStyle name="표준 11 10" xfId="464"/>
    <cellStyle name="표준 11 10 2" xfId="465"/>
    <cellStyle name="표준 11 10 3" xfId="466"/>
    <cellStyle name="표준 11 11" xfId="467"/>
    <cellStyle name="표준 11 11 2" xfId="468"/>
    <cellStyle name="표준 11 11 3" xfId="469"/>
    <cellStyle name="표준 11 12" xfId="470"/>
    <cellStyle name="표준 11 12 2" xfId="471"/>
    <cellStyle name="표준 11 12 3" xfId="472"/>
    <cellStyle name="표준 11 13" xfId="473"/>
    <cellStyle name="표준 11 13 2" xfId="474"/>
    <cellStyle name="표준 11 13 3" xfId="475"/>
    <cellStyle name="표준 11 14" xfId="476"/>
    <cellStyle name="표준 11 14 2" xfId="477"/>
    <cellStyle name="표준 11 14 3" xfId="478"/>
    <cellStyle name="표준 11 15" xfId="479"/>
    <cellStyle name="표준 11 15 2" xfId="480"/>
    <cellStyle name="표준 11 15 3" xfId="481"/>
    <cellStyle name="표준 11 16" xfId="482"/>
    <cellStyle name="표준 11 16 2" xfId="483"/>
    <cellStyle name="표준 11 16 3" xfId="484"/>
    <cellStyle name="표준 11 17" xfId="485"/>
    <cellStyle name="표준 11 17 2" xfId="486"/>
    <cellStyle name="표준 11 17 3" xfId="487"/>
    <cellStyle name="표준 11 18" xfId="488"/>
    <cellStyle name="표준 11 18 2" xfId="489"/>
    <cellStyle name="표준 11 18 3" xfId="490"/>
    <cellStyle name="표준 11 19" xfId="491"/>
    <cellStyle name="표준 11 19 2" xfId="492"/>
    <cellStyle name="표준 11 19 3" xfId="493"/>
    <cellStyle name="표준 11 2" xfId="494"/>
    <cellStyle name="표준 11 2 2" xfId="495"/>
    <cellStyle name="표준 11 2 3" xfId="496"/>
    <cellStyle name="표준 11 20" xfId="497"/>
    <cellStyle name="표준 11 20 2" xfId="498"/>
    <cellStyle name="표준 11 20 3" xfId="499"/>
    <cellStyle name="표준 11 21" xfId="500"/>
    <cellStyle name="표준 11 21 2" xfId="501"/>
    <cellStyle name="표준 11 21 3" xfId="502"/>
    <cellStyle name="표준 11 22" xfId="503"/>
    <cellStyle name="표준 11 22 2" xfId="504"/>
    <cellStyle name="표준 11 22 3" xfId="505"/>
    <cellStyle name="표준 11 23" xfId="506"/>
    <cellStyle name="표준 11 23 2" xfId="507"/>
    <cellStyle name="표준 11 23 3" xfId="508"/>
    <cellStyle name="표준 11 24" xfId="509"/>
    <cellStyle name="표준 11 24 2" xfId="510"/>
    <cellStyle name="표준 11 24 3" xfId="511"/>
    <cellStyle name="표준 11 3" xfId="512"/>
    <cellStyle name="표준 11 3 2" xfId="513"/>
    <cellStyle name="표준 11 3 3" xfId="514"/>
    <cellStyle name="표준 11 4" xfId="515"/>
    <cellStyle name="표준 11 4 2" xfId="516"/>
    <cellStyle name="표준 11 4 3" xfId="517"/>
    <cellStyle name="표준 11 5" xfId="518"/>
    <cellStyle name="표준 11 5 2" xfId="519"/>
    <cellStyle name="표준 11 5 3" xfId="520"/>
    <cellStyle name="표준 11 6" xfId="521"/>
    <cellStyle name="표준 11 6 2" xfId="522"/>
    <cellStyle name="표준 11 6 3" xfId="523"/>
    <cellStyle name="표준 11 7" xfId="524"/>
    <cellStyle name="표준 11 7 2" xfId="525"/>
    <cellStyle name="표준 11 7 3" xfId="526"/>
    <cellStyle name="표준 11 8" xfId="527"/>
    <cellStyle name="표준 11 8 2" xfId="528"/>
    <cellStyle name="표준 11 8 3" xfId="529"/>
    <cellStyle name="표준 11 9" xfId="530"/>
    <cellStyle name="표준 11 9 2" xfId="531"/>
    <cellStyle name="표준 11 9 3" xfId="532"/>
    <cellStyle name="표준 110" xfId="533"/>
    <cellStyle name="표준 110 2" xfId="534"/>
    <cellStyle name="표준 110 3" xfId="535"/>
    <cellStyle name="표준 111" xfId="536"/>
    <cellStyle name="표준 111 2" xfId="537"/>
    <cellStyle name="표준 111 3" xfId="538"/>
    <cellStyle name="표준 112" xfId="539"/>
    <cellStyle name="표준 112 2" xfId="540"/>
    <cellStyle name="표준 112 3" xfId="541"/>
    <cellStyle name="표준 113" xfId="542"/>
    <cellStyle name="표준 114" xfId="543"/>
    <cellStyle name="표준 115" xfId="544"/>
    <cellStyle name="표준 116" xfId="545"/>
    <cellStyle name="표준 117" xfId="546"/>
    <cellStyle name="표준 117 2" xfId="547"/>
    <cellStyle name="표준 117 3" xfId="548"/>
    <cellStyle name="표준 118" xfId="549"/>
    <cellStyle name="표준 118 2" xfId="550"/>
    <cellStyle name="표준 118 3" xfId="551"/>
    <cellStyle name="표준 119" xfId="552"/>
    <cellStyle name="표준 119 2" xfId="553"/>
    <cellStyle name="표준 119 3" xfId="554"/>
    <cellStyle name="표준 12" xfId="555"/>
    <cellStyle name="표준 12 10" xfId="556"/>
    <cellStyle name="표준 12 10 2" xfId="557"/>
    <cellStyle name="표준 12 10 3" xfId="558"/>
    <cellStyle name="표준 12 11" xfId="559"/>
    <cellStyle name="표준 12 11 2" xfId="560"/>
    <cellStyle name="표준 12 11 3" xfId="561"/>
    <cellStyle name="표준 12 12" xfId="562"/>
    <cellStyle name="표준 12 12 2" xfId="563"/>
    <cellStyle name="표준 12 12 3" xfId="564"/>
    <cellStyle name="표준 12 13" xfId="565"/>
    <cellStyle name="표준 12 13 2" xfId="566"/>
    <cellStyle name="표준 12 13 3" xfId="567"/>
    <cellStyle name="표준 12 14" xfId="568"/>
    <cellStyle name="표준 12 14 2" xfId="569"/>
    <cellStyle name="표준 12 14 3" xfId="570"/>
    <cellStyle name="표준 12 15" xfId="571"/>
    <cellStyle name="표준 12 15 2" xfId="572"/>
    <cellStyle name="표준 12 15 3" xfId="573"/>
    <cellStyle name="표준 12 16" xfId="574"/>
    <cellStyle name="표준 12 16 2" xfId="575"/>
    <cellStyle name="표준 12 16 3" xfId="576"/>
    <cellStyle name="표준 12 17" xfId="577"/>
    <cellStyle name="표준 12 17 2" xfId="578"/>
    <cellStyle name="표준 12 17 3" xfId="579"/>
    <cellStyle name="표준 12 18" xfId="580"/>
    <cellStyle name="표준 12 18 2" xfId="581"/>
    <cellStyle name="표준 12 18 3" xfId="582"/>
    <cellStyle name="표준 12 19" xfId="583"/>
    <cellStyle name="표준 12 19 2" xfId="584"/>
    <cellStyle name="표준 12 19 3" xfId="585"/>
    <cellStyle name="표준 12 2" xfId="586"/>
    <cellStyle name="표준 12 2 2" xfId="587"/>
    <cellStyle name="표준 12 2 3" xfId="588"/>
    <cellStyle name="표준 12 20" xfId="589"/>
    <cellStyle name="표준 12 20 2" xfId="590"/>
    <cellStyle name="표준 12 20 3" xfId="591"/>
    <cellStyle name="표준 12 21" xfId="592"/>
    <cellStyle name="표준 12 21 2" xfId="593"/>
    <cellStyle name="표준 12 21 3" xfId="594"/>
    <cellStyle name="표준 12 22" xfId="595"/>
    <cellStyle name="표준 12 22 2" xfId="596"/>
    <cellStyle name="표준 12 22 3" xfId="597"/>
    <cellStyle name="표준 12 23" xfId="598"/>
    <cellStyle name="표준 12 23 2" xfId="599"/>
    <cellStyle name="표준 12 23 3" xfId="600"/>
    <cellStyle name="표준 12 24" xfId="601"/>
    <cellStyle name="표준 12 24 2" xfId="602"/>
    <cellStyle name="표준 12 24 3" xfId="603"/>
    <cellStyle name="표준 12 3" xfId="604"/>
    <cellStyle name="표준 12 3 2" xfId="605"/>
    <cellStyle name="표준 12 3 3" xfId="606"/>
    <cellStyle name="표준 12 4" xfId="607"/>
    <cellStyle name="표준 12 4 2" xfId="608"/>
    <cellStyle name="표준 12 4 3" xfId="609"/>
    <cellStyle name="표준 12 5" xfId="610"/>
    <cellStyle name="표준 12 5 2" xfId="611"/>
    <cellStyle name="표준 12 5 3" xfId="612"/>
    <cellStyle name="표준 12 6" xfId="613"/>
    <cellStyle name="표준 12 6 2" xfId="614"/>
    <cellStyle name="표준 12 6 3" xfId="615"/>
    <cellStyle name="표준 12 7" xfId="616"/>
    <cellStyle name="표준 12 7 2" xfId="617"/>
    <cellStyle name="표준 12 7 3" xfId="618"/>
    <cellStyle name="표준 12 8" xfId="619"/>
    <cellStyle name="표준 12 8 2" xfId="620"/>
    <cellStyle name="표준 12 8 3" xfId="621"/>
    <cellStyle name="표준 12 9" xfId="622"/>
    <cellStyle name="표준 12 9 2" xfId="623"/>
    <cellStyle name="표준 12 9 3" xfId="624"/>
    <cellStyle name="표준 120" xfId="625"/>
    <cellStyle name="표준 120 2" xfId="626"/>
    <cellStyle name="표준 120 3" xfId="627"/>
    <cellStyle name="표준 121" xfId="628"/>
    <cellStyle name="표준 121 2" xfId="629"/>
    <cellStyle name="표준 121 3" xfId="630"/>
    <cellStyle name="표준 122" xfId="631"/>
    <cellStyle name="표준 123" xfId="632"/>
    <cellStyle name="표준 123 2" xfId="633"/>
    <cellStyle name="표준 123 3" xfId="634"/>
    <cellStyle name="표준 124" xfId="635"/>
    <cellStyle name="표준 124 2" xfId="636"/>
    <cellStyle name="표준 124 3" xfId="637"/>
    <cellStyle name="표준 125" xfId="638"/>
    <cellStyle name="표준 125 2" xfId="639"/>
    <cellStyle name="표준 125 3" xfId="640"/>
    <cellStyle name="표준 126" xfId="641"/>
    <cellStyle name="표준 126 2" xfId="642"/>
    <cellStyle name="표준 126 3" xfId="643"/>
    <cellStyle name="표준 127" xfId="644"/>
    <cellStyle name="표준 127 2" xfId="645"/>
    <cellStyle name="표준 127 3" xfId="646"/>
    <cellStyle name="표준 128" xfId="647"/>
    <cellStyle name="표준 128 2" xfId="648"/>
    <cellStyle name="표준 128 3" xfId="649"/>
    <cellStyle name="표준 129" xfId="650"/>
    <cellStyle name="표준 129 2" xfId="651"/>
    <cellStyle name="표준 129 3" xfId="652"/>
    <cellStyle name="표준 13" xfId="653"/>
    <cellStyle name="표준 13 10" xfId="654"/>
    <cellStyle name="표준 13 10 2" xfId="655"/>
    <cellStyle name="표준 13 10 3" xfId="656"/>
    <cellStyle name="표준 13 11" xfId="657"/>
    <cellStyle name="표준 13 11 2" xfId="658"/>
    <cellStyle name="표준 13 11 3" xfId="659"/>
    <cellStyle name="표준 13 12" xfId="660"/>
    <cellStyle name="표준 13 12 2" xfId="661"/>
    <cellStyle name="표준 13 12 3" xfId="662"/>
    <cellStyle name="표준 13 13" xfId="663"/>
    <cellStyle name="표준 13 13 2" xfId="664"/>
    <cellStyle name="표준 13 13 3" xfId="665"/>
    <cellStyle name="표준 13 14" xfId="666"/>
    <cellStyle name="표준 13 14 2" xfId="667"/>
    <cellStyle name="표준 13 14 3" xfId="668"/>
    <cellStyle name="표준 13 15" xfId="669"/>
    <cellStyle name="표준 13 15 2" xfId="670"/>
    <cellStyle name="표준 13 15 3" xfId="671"/>
    <cellStyle name="표준 13 16" xfId="672"/>
    <cellStyle name="표준 13 16 2" xfId="673"/>
    <cellStyle name="표준 13 16 3" xfId="674"/>
    <cellStyle name="표준 13 17" xfId="675"/>
    <cellStyle name="표준 13 17 2" xfId="676"/>
    <cellStyle name="표준 13 17 3" xfId="677"/>
    <cellStyle name="표준 13 18" xfId="678"/>
    <cellStyle name="표준 13 18 2" xfId="679"/>
    <cellStyle name="표준 13 18 3" xfId="680"/>
    <cellStyle name="표준 13 19" xfId="681"/>
    <cellStyle name="표준 13 19 2" xfId="682"/>
    <cellStyle name="표준 13 19 3" xfId="683"/>
    <cellStyle name="표준 13 2" xfId="684"/>
    <cellStyle name="표준 13 2 2" xfId="685"/>
    <cellStyle name="표준 13 2 3" xfId="686"/>
    <cellStyle name="표준 13 20" xfId="687"/>
    <cellStyle name="표준 13 20 2" xfId="688"/>
    <cellStyle name="표준 13 20 3" xfId="689"/>
    <cellStyle name="표준 13 21" xfId="690"/>
    <cellStyle name="표준 13 21 2" xfId="691"/>
    <cellStyle name="표준 13 21 3" xfId="692"/>
    <cellStyle name="표준 13 22" xfId="693"/>
    <cellStyle name="표준 13 22 2" xfId="694"/>
    <cellStyle name="표준 13 22 3" xfId="695"/>
    <cellStyle name="표준 13 23" xfId="696"/>
    <cellStyle name="표준 13 23 2" xfId="697"/>
    <cellStyle name="표준 13 23 3" xfId="698"/>
    <cellStyle name="표준 13 24" xfId="699"/>
    <cellStyle name="표준 13 24 2" xfId="700"/>
    <cellStyle name="표준 13 24 3" xfId="701"/>
    <cellStyle name="표준 13 3" xfId="702"/>
    <cellStyle name="표준 13 3 2" xfId="703"/>
    <cellStyle name="표준 13 3 3" xfId="704"/>
    <cellStyle name="표준 13 4" xfId="705"/>
    <cellStyle name="표준 13 4 2" xfId="706"/>
    <cellStyle name="표준 13 4 3" xfId="707"/>
    <cellStyle name="표준 13 5" xfId="708"/>
    <cellStyle name="표준 13 5 2" xfId="709"/>
    <cellStyle name="표준 13 5 3" xfId="710"/>
    <cellStyle name="표준 13 6" xfId="711"/>
    <cellStyle name="표준 13 6 2" xfId="712"/>
    <cellStyle name="표준 13 6 3" xfId="713"/>
    <cellStyle name="표준 13 7" xfId="714"/>
    <cellStyle name="표준 13 7 2" xfId="715"/>
    <cellStyle name="표준 13 7 3" xfId="716"/>
    <cellStyle name="표준 13 8" xfId="717"/>
    <cellStyle name="표준 13 8 2" xfId="718"/>
    <cellStyle name="표준 13 8 3" xfId="719"/>
    <cellStyle name="표준 13 9" xfId="720"/>
    <cellStyle name="표준 13 9 2" xfId="721"/>
    <cellStyle name="표준 13 9 3" xfId="722"/>
    <cellStyle name="표준 130" xfId="723"/>
    <cellStyle name="표준 130 2" xfId="724"/>
    <cellStyle name="표준 130 3" xfId="725"/>
    <cellStyle name="표준 131" xfId="726"/>
    <cellStyle name="표준 131 2" xfId="727"/>
    <cellStyle name="표준 131 3" xfId="728"/>
    <cellStyle name="표준 132" xfId="729"/>
    <cellStyle name="표준 132 2" xfId="730"/>
    <cellStyle name="표준 132 3" xfId="731"/>
    <cellStyle name="표준 133" xfId="732"/>
    <cellStyle name="표준 133 2" xfId="733"/>
    <cellStyle name="표준 133 3" xfId="734"/>
    <cellStyle name="표준 134" xfId="735"/>
    <cellStyle name="표준 134 2" xfId="736"/>
    <cellStyle name="표준 134 3" xfId="737"/>
    <cellStyle name="표준 135" xfId="738"/>
    <cellStyle name="표준 135 2" xfId="739"/>
    <cellStyle name="표준 135 3" xfId="740"/>
    <cellStyle name="표준 136" xfId="741"/>
    <cellStyle name="표준 136 2" xfId="742"/>
    <cellStyle name="표준 136 3" xfId="743"/>
    <cellStyle name="표준 137" xfId="744"/>
    <cellStyle name="표준 137 2" xfId="745"/>
    <cellStyle name="표준 137 3" xfId="746"/>
    <cellStyle name="표준 138" xfId="747"/>
    <cellStyle name="표준 138 2" xfId="748"/>
    <cellStyle name="표준 138 3" xfId="749"/>
    <cellStyle name="표준 139" xfId="750"/>
    <cellStyle name="표준 139 2" xfId="751"/>
    <cellStyle name="표준 139 3" xfId="752"/>
    <cellStyle name="표준 14" xfId="753"/>
    <cellStyle name="표준 14 10" xfId="754"/>
    <cellStyle name="표준 14 10 2" xfId="755"/>
    <cellStyle name="표준 14 10 3" xfId="756"/>
    <cellStyle name="표준 14 11" xfId="757"/>
    <cellStyle name="표준 14 11 2" xfId="758"/>
    <cellStyle name="표준 14 11 3" xfId="759"/>
    <cellStyle name="표준 14 12" xfId="760"/>
    <cellStyle name="표준 14 12 2" xfId="761"/>
    <cellStyle name="표준 14 12 3" xfId="762"/>
    <cellStyle name="표준 14 13" xfId="763"/>
    <cellStyle name="표준 14 13 2" xfId="764"/>
    <cellStyle name="표준 14 13 3" xfId="765"/>
    <cellStyle name="표준 14 14" xfId="766"/>
    <cellStyle name="표준 14 14 2" xfId="767"/>
    <cellStyle name="표준 14 14 3" xfId="768"/>
    <cellStyle name="표준 14 15" xfId="769"/>
    <cellStyle name="표준 14 15 2" xfId="770"/>
    <cellStyle name="표준 14 15 3" xfId="771"/>
    <cellStyle name="표준 14 16" xfId="772"/>
    <cellStyle name="표준 14 16 2" xfId="773"/>
    <cellStyle name="표준 14 16 3" xfId="774"/>
    <cellStyle name="표준 14 17" xfId="775"/>
    <cellStyle name="표준 14 17 2" xfId="776"/>
    <cellStyle name="표준 14 17 3" xfId="777"/>
    <cellStyle name="표준 14 18" xfId="778"/>
    <cellStyle name="표준 14 18 2" xfId="779"/>
    <cellStyle name="표준 14 18 3" xfId="780"/>
    <cellStyle name="표준 14 19" xfId="781"/>
    <cellStyle name="표준 14 19 2" xfId="782"/>
    <cellStyle name="표준 14 19 3" xfId="783"/>
    <cellStyle name="표준 14 2" xfId="784"/>
    <cellStyle name="표준 14 2 2" xfId="785"/>
    <cellStyle name="표준 14 2 3" xfId="786"/>
    <cellStyle name="표준 14 20" xfId="787"/>
    <cellStyle name="표준 14 20 2" xfId="788"/>
    <cellStyle name="표준 14 20 3" xfId="789"/>
    <cellStyle name="표준 14 21" xfId="790"/>
    <cellStyle name="표준 14 21 2" xfId="791"/>
    <cellStyle name="표준 14 21 3" xfId="792"/>
    <cellStyle name="표준 14 22" xfId="793"/>
    <cellStyle name="표준 14 22 2" xfId="794"/>
    <cellStyle name="표준 14 22 3" xfId="795"/>
    <cellStyle name="표준 14 23" xfId="796"/>
    <cellStyle name="표준 14 23 2" xfId="797"/>
    <cellStyle name="표준 14 23 3" xfId="798"/>
    <cellStyle name="표준 14 24" xfId="799"/>
    <cellStyle name="표준 14 24 2" xfId="800"/>
    <cellStyle name="표준 14 24 3" xfId="801"/>
    <cellStyle name="표준 14 3" xfId="802"/>
    <cellStyle name="표준 14 3 2" xfId="803"/>
    <cellStyle name="표준 14 3 3" xfId="804"/>
    <cellStyle name="표준 14 4" xfId="805"/>
    <cellStyle name="표준 14 4 2" xfId="806"/>
    <cellStyle name="표준 14 4 3" xfId="807"/>
    <cellStyle name="표준 14 5" xfId="808"/>
    <cellStyle name="표준 14 5 2" xfId="809"/>
    <cellStyle name="표준 14 5 3" xfId="810"/>
    <cellStyle name="표준 14 6" xfId="811"/>
    <cellStyle name="표준 14 6 2" xfId="812"/>
    <cellStyle name="표준 14 6 3" xfId="813"/>
    <cellStyle name="표준 14 7" xfId="814"/>
    <cellStyle name="표준 14 7 2" xfId="815"/>
    <cellStyle name="표준 14 7 3" xfId="816"/>
    <cellStyle name="표준 14 8" xfId="817"/>
    <cellStyle name="표준 14 8 2" xfId="818"/>
    <cellStyle name="표준 14 8 3" xfId="819"/>
    <cellStyle name="표준 14 9" xfId="820"/>
    <cellStyle name="표준 14 9 2" xfId="821"/>
    <cellStyle name="표준 14 9 3" xfId="822"/>
    <cellStyle name="표준 140" xfId="823"/>
    <cellStyle name="표준 140 2" xfId="824"/>
    <cellStyle name="표준 140 3" xfId="825"/>
    <cellStyle name="표준 141" xfId="826"/>
    <cellStyle name="표준 141 2" xfId="827"/>
    <cellStyle name="표준 141 3" xfId="828"/>
    <cellStyle name="표준 142" xfId="829"/>
    <cellStyle name="표준 142 2" xfId="830"/>
    <cellStyle name="표준 142 3" xfId="831"/>
    <cellStyle name="표준 143" xfId="832"/>
    <cellStyle name="표준 143 2" xfId="833"/>
    <cellStyle name="표준 143 3" xfId="834"/>
    <cellStyle name="표준 144" xfId="835"/>
    <cellStyle name="표준 144 2" xfId="836"/>
    <cellStyle name="표준 144 3" xfId="837"/>
    <cellStyle name="표준 145" xfId="838"/>
    <cellStyle name="표준 145 2" xfId="839"/>
    <cellStyle name="표준 145 3" xfId="840"/>
    <cellStyle name="표준 146" xfId="841"/>
    <cellStyle name="표준 146 2" xfId="842"/>
    <cellStyle name="표준 146 3" xfId="843"/>
    <cellStyle name="표준 147" xfId="844"/>
    <cellStyle name="표준 147 2" xfId="845"/>
    <cellStyle name="표준 147 3" xfId="846"/>
    <cellStyle name="표준 148" xfId="847"/>
    <cellStyle name="표준 148 2" xfId="848"/>
    <cellStyle name="표준 148 3" xfId="849"/>
    <cellStyle name="표준 149" xfId="850"/>
    <cellStyle name="표준 149 2" xfId="851"/>
    <cellStyle name="표준 149 3" xfId="852"/>
    <cellStyle name="표준 15" xfId="853"/>
    <cellStyle name="표준 15 10" xfId="854"/>
    <cellStyle name="표준 15 10 2" xfId="855"/>
    <cellStyle name="표준 15 10 3" xfId="856"/>
    <cellStyle name="표준 15 11" xfId="857"/>
    <cellStyle name="표준 15 11 2" xfId="858"/>
    <cellStyle name="표준 15 11 3" xfId="859"/>
    <cellStyle name="표준 15 12" xfId="860"/>
    <cellStyle name="표준 15 12 2" xfId="861"/>
    <cellStyle name="표준 15 12 3" xfId="862"/>
    <cellStyle name="표준 15 13" xfId="863"/>
    <cellStyle name="표준 15 13 2" xfId="864"/>
    <cellStyle name="표준 15 13 3" xfId="865"/>
    <cellStyle name="표준 15 14" xfId="866"/>
    <cellStyle name="표준 15 14 2" xfId="867"/>
    <cellStyle name="표준 15 14 3" xfId="868"/>
    <cellStyle name="표준 15 15" xfId="869"/>
    <cellStyle name="표준 15 15 2" xfId="870"/>
    <cellStyle name="표준 15 15 3" xfId="871"/>
    <cellStyle name="표준 15 16" xfId="872"/>
    <cellStyle name="표준 15 16 2" xfId="873"/>
    <cellStyle name="표준 15 16 3" xfId="874"/>
    <cellStyle name="표준 15 17" xfId="875"/>
    <cellStyle name="표준 15 17 2" xfId="876"/>
    <cellStyle name="표준 15 17 3" xfId="877"/>
    <cellStyle name="표준 15 18" xfId="878"/>
    <cellStyle name="표준 15 18 2" xfId="879"/>
    <cellStyle name="표준 15 18 3" xfId="880"/>
    <cellStyle name="표준 15 19" xfId="881"/>
    <cellStyle name="표준 15 19 2" xfId="882"/>
    <cellStyle name="표준 15 19 3" xfId="883"/>
    <cellStyle name="표준 15 2" xfId="884"/>
    <cellStyle name="표준 15 2 2" xfId="885"/>
    <cellStyle name="표준 15 2 3" xfId="886"/>
    <cellStyle name="표준 15 20" xfId="887"/>
    <cellStyle name="표준 15 20 2" xfId="888"/>
    <cellStyle name="표준 15 20 3" xfId="889"/>
    <cellStyle name="표준 15 21" xfId="890"/>
    <cellStyle name="표준 15 21 2" xfId="891"/>
    <cellStyle name="표준 15 21 3" xfId="892"/>
    <cellStyle name="표준 15 22" xfId="893"/>
    <cellStyle name="표준 15 22 2" xfId="894"/>
    <cellStyle name="표준 15 22 3" xfId="895"/>
    <cellStyle name="표준 15 23" xfId="896"/>
    <cellStyle name="표준 15 23 2" xfId="897"/>
    <cellStyle name="표준 15 23 3" xfId="898"/>
    <cellStyle name="표준 15 24" xfId="899"/>
    <cellStyle name="표준 15 24 2" xfId="900"/>
    <cellStyle name="표준 15 24 3" xfId="901"/>
    <cellStyle name="표준 15 3" xfId="902"/>
    <cellStyle name="표준 15 3 2" xfId="903"/>
    <cellStyle name="표준 15 3 3" xfId="904"/>
    <cellStyle name="표준 15 4" xfId="905"/>
    <cellStyle name="표준 15 4 2" xfId="906"/>
    <cellStyle name="표준 15 4 3" xfId="907"/>
    <cellStyle name="표준 15 5" xfId="908"/>
    <cellStyle name="표준 15 5 2" xfId="909"/>
    <cellStyle name="표준 15 5 3" xfId="910"/>
    <cellStyle name="표준 15 6" xfId="911"/>
    <cellStyle name="표준 15 6 2" xfId="912"/>
    <cellStyle name="표준 15 6 3" xfId="913"/>
    <cellStyle name="표준 15 7" xfId="914"/>
    <cellStyle name="표준 15 7 2" xfId="915"/>
    <cellStyle name="표준 15 7 3" xfId="916"/>
    <cellStyle name="표준 15 8" xfId="917"/>
    <cellStyle name="표준 15 8 2" xfId="918"/>
    <cellStyle name="표준 15 8 3" xfId="919"/>
    <cellStyle name="표준 15 9" xfId="920"/>
    <cellStyle name="표준 15 9 2" xfId="921"/>
    <cellStyle name="표준 15 9 3" xfId="922"/>
    <cellStyle name="표준 150" xfId="923"/>
    <cellStyle name="표준 150 2" xfId="924"/>
    <cellStyle name="표준 150 3" xfId="925"/>
    <cellStyle name="표준 151" xfId="926"/>
    <cellStyle name="표준 151 2" xfId="927"/>
    <cellStyle name="표준 151 3" xfId="928"/>
    <cellStyle name="표준 152" xfId="929"/>
    <cellStyle name="표준 152 2" xfId="930"/>
    <cellStyle name="표준 152 3" xfId="931"/>
    <cellStyle name="표준 153" xfId="932"/>
    <cellStyle name="표준 153 2" xfId="933"/>
    <cellStyle name="표준 153 3" xfId="934"/>
    <cellStyle name="표준 154" xfId="935"/>
    <cellStyle name="표준 154 2" xfId="936"/>
    <cellStyle name="표준 154 3" xfId="937"/>
    <cellStyle name="표준 155" xfId="938"/>
    <cellStyle name="표준 155 2" xfId="939"/>
    <cellStyle name="표준 155 3" xfId="940"/>
    <cellStyle name="표준 156" xfId="941"/>
    <cellStyle name="표준 156 2" xfId="942"/>
    <cellStyle name="표준 156 3" xfId="943"/>
    <cellStyle name="표준 157" xfId="944"/>
    <cellStyle name="표준 157 2" xfId="945"/>
    <cellStyle name="표준 157 3" xfId="946"/>
    <cellStyle name="표준 158" xfId="947"/>
    <cellStyle name="표준 158 2" xfId="948"/>
    <cellStyle name="표준 158 3" xfId="949"/>
    <cellStyle name="표준 159" xfId="950"/>
    <cellStyle name="표준 159 2" xfId="951"/>
    <cellStyle name="표준 159 3" xfId="952"/>
    <cellStyle name="표준 16" xfId="953"/>
    <cellStyle name="표준 16 10" xfId="954"/>
    <cellStyle name="표준 16 10 2" xfId="955"/>
    <cellStyle name="표준 16 10 3" xfId="956"/>
    <cellStyle name="표준 16 11" xfId="957"/>
    <cellStyle name="표준 16 11 2" xfId="958"/>
    <cellStyle name="표준 16 11 3" xfId="959"/>
    <cellStyle name="표준 16 12" xfId="960"/>
    <cellStyle name="표준 16 12 2" xfId="961"/>
    <cellStyle name="표준 16 12 3" xfId="962"/>
    <cellStyle name="표준 16 13" xfId="963"/>
    <cellStyle name="표준 16 13 2" xfId="964"/>
    <cellStyle name="표준 16 13 3" xfId="965"/>
    <cellStyle name="표준 16 14" xfId="966"/>
    <cellStyle name="표준 16 14 2" xfId="967"/>
    <cellStyle name="표준 16 14 3" xfId="968"/>
    <cellStyle name="표준 16 15" xfId="969"/>
    <cellStyle name="표준 16 15 2" xfId="970"/>
    <cellStyle name="표준 16 15 3" xfId="971"/>
    <cellStyle name="표준 16 16" xfId="972"/>
    <cellStyle name="표준 16 16 2" xfId="973"/>
    <cellStyle name="표준 16 16 3" xfId="974"/>
    <cellStyle name="표준 16 17" xfId="975"/>
    <cellStyle name="표준 16 17 2" xfId="976"/>
    <cellStyle name="표준 16 17 3" xfId="977"/>
    <cellStyle name="표준 16 18" xfId="978"/>
    <cellStyle name="표준 16 18 2" xfId="979"/>
    <cellStyle name="표준 16 18 3" xfId="980"/>
    <cellStyle name="표준 16 19" xfId="981"/>
    <cellStyle name="표준 16 19 2" xfId="982"/>
    <cellStyle name="표준 16 19 3" xfId="983"/>
    <cellStyle name="표준 16 2" xfId="984"/>
    <cellStyle name="표준 16 2 2" xfId="985"/>
    <cellStyle name="표준 16 2 3" xfId="986"/>
    <cellStyle name="표준 16 20" xfId="987"/>
    <cellStyle name="표준 16 20 2" xfId="988"/>
    <cellStyle name="표준 16 20 3" xfId="989"/>
    <cellStyle name="표준 16 21" xfId="990"/>
    <cellStyle name="표준 16 21 2" xfId="991"/>
    <cellStyle name="표준 16 21 3" xfId="992"/>
    <cellStyle name="표준 16 22" xfId="993"/>
    <cellStyle name="표준 16 22 2" xfId="994"/>
    <cellStyle name="표준 16 22 3" xfId="995"/>
    <cellStyle name="표준 16 23" xfId="996"/>
    <cellStyle name="표준 16 23 2" xfId="997"/>
    <cellStyle name="표준 16 23 3" xfId="998"/>
    <cellStyle name="표준 16 24" xfId="999"/>
    <cellStyle name="표준 16 24 2" xfId="1000"/>
    <cellStyle name="표준 16 24 3" xfId="1001"/>
    <cellStyle name="표준 16 3" xfId="1002"/>
    <cellStyle name="표준 16 3 2" xfId="1003"/>
    <cellStyle name="표준 16 3 3" xfId="1004"/>
    <cellStyle name="표준 16 4" xfId="1005"/>
    <cellStyle name="표준 16 4 2" xfId="1006"/>
    <cellStyle name="표준 16 4 3" xfId="1007"/>
    <cellStyle name="표준 16 5" xfId="1008"/>
    <cellStyle name="표준 16 5 2" xfId="1009"/>
    <cellStyle name="표준 16 5 3" xfId="1010"/>
    <cellStyle name="표준 16 6" xfId="1011"/>
    <cellStyle name="표준 16 6 2" xfId="1012"/>
    <cellStyle name="표준 16 6 3" xfId="1013"/>
    <cellStyle name="표준 16 7" xfId="1014"/>
    <cellStyle name="표준 16 7 2" xfId="1015"/>
    <cellStyle name="표준 16 7 3" xfId="1016"/>
    <cellStyle name="표준 16 8" xfId="1017"/>
    <cellStyle name="표준 16 8 2" xfId="1018"/>
    <cellStyle name="표준 16 8 3" xfId="1019"/>
    <cellStyle name="표준 16 9" xfId="1020"/>
    <cellStyle name="표준 16 9 2" xfId="1021"/>
    <cellStyle name="표준 16 9 3" xfId="1022"/>
    <cellStyle name="표준 160" xfId="1023"/>
    <cellStyle name="표준 160 2" xfId="1024"/>
    <cellStyle name="표준 160 3" xfId="1025"/>
    <cellStyle name="표준 161" xfId="1026"/>
    <cellStyle name="표준 161 2" xfId="1027"/>
    <cellStyle name="표준 161 3" xfId="1028"/>
    <cellStyle name="표준 162" xfId="1029"/>
    <cellStyle name="표준 162 2" xfId="1030"/>
    <cellStyle name="표준 162 3" xfId="1031"/>
    <cellStyle name="표준 163" xfId="1032"/>
    <cellStyle name="표준 163 2" xfId="1033"/>
    <cellStyle name="표준 163 3" xfId="1034"/>
    <cellStyle name="표준 164" xfId="1035"/>
    <cellStyle name="표준 164 2" xfId="1036"/>
    <cellStyle name="표준 164 3" xfId="1037"/>
    <cellStyle name="표준 165" xfId="1038"/>
    <cellStyle name="표준 165 2" xfId="1039"/>
    <cellStyle name="표준 165 3" xfId="1040"/>
    <cellStyle name="표준 166" xfId="1041"/>
    <cellStyle name="표준 166 2" xfId="1042"/>
    <cellStyle name="표준 166 3" xfId="1043"/>
    <cellStyle name="표준 167" xfId="1044"/>
    <cellStyle name="표준 167 2" xfId="1045"/>
    <cellStyle name="표준 167 3" xfId="1046"/>
    <cellStyle name="표준 168" xfId="1047"/>
    <cellStyle name="표준 168 2" xfId="1048"/>
    <cellStyle name="표준 168 3" xfId="1049"/>
    <cellStyle name="표준 169" xfId="1050"/>
    <cellStyle name="표준 169 2" xfId="1051"/>
    <cellStyle name="표준 169 3" xfId="1052"/>
    <cellStyle name="표준 17" xfId="1053"/>
    <cellStyle name="표준 17 10" xfId="1054"/>
    <cellStyle name="표준 17 10 2" xfId="1055"/>
    <cellStyle name="표준 17 10 3" xfId="1056"/>
    <cellStyle name="표준 17 11" xfId="1057"/>
    <cellStyle name="표준 17 11 2" xfId="1058"/>
    <cellStyle name="표준 17 11 3" xfId="1059"/>
    <cellStyle name="표준 17 12" xfId="1060"/>
    <cellStyle name="표준 17 12 2" xfId="1061"/>
    <cellStyle name="표준 17 12 3" xfId="1062"/>
    <cellStyle name="표준 17 13" xfId="1063"/>
    <cellStyle name="표준 17 13 2" xfId="1064"/>
    <cellStyle name="표준 17 13 3" xfId="1065"/>
    <cellStyle name="표준 17 14" xfId="1066"/>
    <cellStyle name="표준 17 14 2" xfId="1067"/>
    <cellStyle name="표준 17 14 3" xfId="1068"/>
    <cellStyle name="표준 17 15" xfId="1069"/>
    <cellStyle name="표준 17 15 2" xfId="1070"/>
    <cellStyle name="표준 17 15 3" xfId="1071"/>
    <cellStyle name="표준 17 16" xfId="1072"/>
    <cellStyle name="표준 17 16 2" xfId="1073"/>
    <cellStyle name="표준 17 16 3" xfId="1074"/>
    <cellStyle name="표준 17 17" xfId="1075"/>
    <cellStyle name="표준 17 17 2" xfId="1076"/>
    <cellStyle name="표준 17 17 3" xfId="1077"/>
    <cellStyle name="표준 17 18" xfId="1078"/>
    <cellStyle name="표준 17 18 2" xfId="1079"/>
    <cellStyle name="표준 17 18 3" xfId="1080"/>
    <cellStyle name="표준 17 19" xfId="1081"/>
    <cellStyle name="표준 17 19 2" xfId="1082"/>
    <cellStyle name="표준 17 19 3" xfId="1083"/>
    <cellStyle name="표준 17 2" xfId="1084"/>
    <cellStyle name="표준 17 2 2" xfId="1085"/>
    <cellStyle name="표준 17 2 3" xfId="1086"/>
    <cellStyle name="표준 17 20" xfId="1087"/>
    <cellStyle name="표준 17 20 2" xfId="1088"/>
    <cellStyle name="표준 17 20 3" xfId="1089"/>
    <cellStyle name="표준 17 21" xfId="1090"/>
    <cellStyle name="표준 17 21 2" xfId="1091"/>
    <cellStyle name="표준 17 21 3" xfId="1092"/>
    <cellStyle name="표준 17 22" xfId="1093"/>
    <cellStyle name="표준 17 22 2" xfId="1094"/>
    <cellStyle name="표준 17 22 3" xfId="1095"/>
    <cellStyle name="표준 17 3" xfId="1096"/>
    <cellStyle name="표준 17 3 2" xfId="1097"/>
    <cellStyle name="표준 17 3 3" xfId="1098"/>
    <cellStyle name="표준 17 4" xfId="1099"/>
    <cellStyle name="표준 17 4 2" xfId="1100"/>
    <cellStyle name="표준 17 4 3" xfId="1101"/>
    <cellStyle name="표준 17 5" xfId="1102"/>
    <cellStyle name="표준 17 5 2" xfId="1103"/>
    <cellStyle name="표준 17 5 3" xfId="1104"/>
    <cellStyle name="표준 17 6" xfId="1105"/>
    <cellStyle name="표준 17 6 2" xfId="1106"/>
    <cellStyle name="표준 17 6 3" xfId="1107"/>
    <cellStyle name="표준 17 7" xfId="1108"/>
    <cellStyle name="표준 17 7 2" xfId="1109"/>
    <cellStyle name="표준 17 7 3" xfId="1110"/>
    <cellStyle name="표준 17 8" xfId="1111"/>
    <cellStyle name="표준 17 8 2" xfId="1112"/>
    <cellStyle name="표준 17 8 3" xfId="1113"/>
    <cellStyle name="표준 17 9" xfId="1114"/>
    <cellStyle name="표준 17 9 2" xfId="1115"/>
    <cellStyle name="표준 17 9 3" xfId="1116"/>
    <cellStyle name="표준 170" xfId="1117"/>
    <cellStyle name="표준 170 2" xfId="1118"/>
    <cellStyle name="표준 170 3" xfId="1119"/>
    <cellStyle name="표준 171" xfId="1120"/>
    <cellStyle name="표준 171 2" xfId="1121"/>
    <cellStyle name="표준 171 3" xfId="1122"/>
    <cellStyle name="표준 172" xfId="1123"/>
    <cellStyle name="표준 172 2" xfId="1124"/>
    <cellStyle name="표준 172 3" xfId="1125"/>
    <cellStyle name="표준 173" xfId="1126"/>
    <cellStyle name="표준 173 2" xfId="1127"/>
    <cellStyle name="표준 173 3" xfId="1128"/>
    <cellStyle name="표준 174" xfId="1129"/>
    <cellStyle name="표준 175" xfId="1130"/>
    <cellStyle name="표준 176" xfId="1131"/>
    <cellStyle name="표준 177" xfId="1132"/>
    <cellStyle name="표준 178" xfId="1133"/>
    <cellStyle name="표준 178 2" xfId="1134"/>
    <cellStyle name="표준 178 3" xfId="1135"/>
    <cellStyle name="표준 179" xfId="1136"/>
    <cellStyle name="표준 18" xfId="1137"/>
    <cellStyle name="표준 18 10" xfId="1138"/>
    <cellStyle name="표준 18 10 2" xfId="1139"/>
    <cellStyle name="표준 18 10 3" xfId="1140"/>
    <cellStyle name="표준 18 11" xfId="1141"/>
    <cellStyle name="표준 18 11 2" xfId="1142"/>
    <cellStyle name="표준 18 11 3" xfId="1143"/>
    <cellStyle name="표준 18 12" xfId="1144"/>
    <cellStyle name="표준 18 12 2" xfId="1145"/>
    <cellStyle name="표준 18 12 3" xfId="1146"/>
    <cellStyle name="표준 18 13" xfId="1147"/>
    <cellStyle name="표준 18 13 2" xfId="1148"/>
    <cellStyle name="표준 18 13 3" xfId="1149"/>
    <cellStyle name="표준 18 14" xfId="1150"/>
    <cellStyle name="표준 18 14 2" xfId="1151"/>
    <cellStyle name="표준 18 14 3" xfId="1152"/>
    <cellStyle name="표준 18 15" xfId="1153"/>
    <cellStyle name="표준 18 15 2" xfId="1154"/>
    <cellStyle name="표준 18 15 3" xfId="1155"/>
    <cellStyle name="표준 18 16" xfId="1156"/>
    <cellStyle name="표준 18 16 2" xfId="1157"/>
    <cellStyle name="표준 18 16 3" xfId="1158"/>
    <cellStyle name="표준 18 17" xfId="1159"/>
    <cellStyle name="표준 18 17 2" xfId="1160"/>
    <cellStyle name="표준 18 17 3" xfId="1161"/>
    <cellStyle name="표준 18 18" xfId="1162"/>
    <cellStyle name="표준 18 18 2" xfId="1163"/>
    <cellStyle name="표준 18 18 3" xfId="1164"/>
    <cellStyle name="표준 18 19" xfId="1165"/>
    <cellStyle name="표준 18 19 2" xfId="1166"/>
    <cellStyle name="표준 18 19 3" xfId="1167"/>
    <cellStyle name="표준 18 2" xfId="1168"/>
    <cellStyle name="표준 18 2 2" xfId="1169"/>
    <cellStyle name="표준 18 2 3" xfId="1170"/>
    <cellStyle name="표준 18 20" xfId="1171"/>
    <cellStyle name="표준 18 20 2" xfId="1172"/>
    <cellStyle name="표준 18 20 3" xfId="1173"/>
    <cellStyle name="표준 18 21" xfId="1174"/>
    <cellStyle name="표준 18 21 2" xfId="1175"/>
    <cellStyle name="표준 18 21 3" xfId="1176"/>
    <cellStyle name="표준 18 22" xfId="1177"/>
    <cellStyle name="표준 18 22 2" xfId="1178"/>
    <cellStyle name="표준 18 22 3" xfId="1179"/>
    <cellStyle name="표준 18 23" xfId="1180"/>
    <cellStyle name="표준 18 23 2" xfId="1181"/>
    <cellStyle name="표준 18 23 3" xfId="1182"/>
    <cellStyle name="표준 18 24" xfId="1183"/>
    <cellStyle name="표준 18 24 2" xfId="1184"/>
    <cellStyle name="표준 18 24 3" xfId="1185"/>
    <cellStyle name="표준 18 3" xfId="1186"/>
    <cellStyle name="표준 18 3 2" xfId="1187"/>
    <cellStyle name="표준 18 3 3" xfId="1188"/>
    <cellStyle name="표준 18 4" xfId="1189"/>
    <cellStyle name="표준 18 4 2" xfId="1190"/>
    <cellStyle name="표준 18 4 3" xfId="1191"/>
    <cellStyle name="표준 18 5" xfId="1192"/>
    <cellStyle name="표준 18 5 2" xfId="1193"/>
    <cellStyle name="표준 18 5 3" xfId="1194"/>
    <cellStyle name="표준 18 6" xfId="1195"/>
    <cellStyle name="표준 18 6 2" xfId="1196"/>
    <cellStyle name="표준 18 6 3" xfId="1197"/>
    <cellStyle name="표준 18 7" xfId="1198"/>
    <cellStyle name="표준 18 7 2" xfId="1199"/>
    <cellStyle name="표준 18 7 3" xfId="1200"/>
    <cellStyle name="표준 18 8" xfId="1201"/>
    <cellStyle name="표준 18 8 2" xfId="1202"/>
    <cellStyle name="표준 18 8 3" xfId="1203"/>
    <cellStyle name="표준 18 9" xfId="1204"/>
    <cellStyle name="표준 18 9 2" xfId="1205"/>
    <cellStyle name="표준 18 9 3" xfId="1206"/>
    <cellStyle name="표준 180" xfId="1207"/>
    <cellStyle name="표준 180 2" xfId="1208"/>
    <cellStyle name="표준 180 3" xfId="1209"/>
    <cellStyle name="표준 181" xfId="1210"/>
    <cellStyle name="표준 181 2" xfId="1211"/>
    <cellStyle name="표준 181 3" xfId="1212"/>
    <cellStyle name="표준 182" xfId="1213"/>
    <cellStyle name="표준 182 2" xfId="1214"/>
    <cellStyle name="표준 182 3" xfId="1215"/>
    <cellStyle name="표준 183" xfId="1216"/>
    <cellStyle name="표준 183 2" xfId="1217"/>
    <cellStyle name="표준 183 3" xfId="1218"/>
    <cellStyle name="표준 184" xfId="1219"/>
    <cellStyle name="표준 184 2" xfId="1220"/>
    <cellStyle name="표준 184 3" xfId="1221"/>
    <cellStyle name="표준 185" xfId="1222"/>
    <cellStyle name="표준 185 2" xfId="1223"/>
    <cellStyle name="표준 185 3" xfId="1224"/>
    <cellStyle name="표준 186" xfId="1225"/>
    <cellStyle name="표준 186 2" xfId="1226"/>
    <cellStyle name="표준 186 3" xfId="1227"/>
    <cellStyle name="표준 187" xfId="1228"/>
    <cellStyle name="표준 188" xfId="1229"/>
    <cellStyle name="표준 189" xfId="1230"/>
    <cellStyle name="표준 19" xfId="1231"/>
    <cellStyle name="표준 19 10" xfId="1232"/>
    <cellStyle name="표준 19 10 2" xfId="1233"/>
    <cellStyle name="표준 19 10 3" xfId="1234"/>
    <cellStyle name="표준 19 11" xfId="1235"/>
    <cellStyle name="표준 19 11 2" xfId="1236"/>
    <cellStyle name="표준 19 11 3" xfId="1237"/>
    <cellStyle name="표준 19 12" xfId="1238"/>
    <cellStyle name="표준 19 12 2" xfId="1239"/>
    <cellStyle name="표준 19 12 3" xfId="1240"/>
    <cellStyle name="표준 19 13" xfId="1241"/>
    <cellStyle name="표준 19 13 2" xfId="1242"/>
    <cellStyle name="표준 19 13 3" xfId="1243"/>
    <cellStyle name="표준 19 14" xfId="1244"/>
    <cellStyle name="표준 19 14 2" xfId="1245"/>
    <cellStyle name="표준 19 14 3" xfId="1246"/>
    <cellStyle name="표준 19 15" xfId="1247"/>
    <cellStyle name="표준 19 15 2" xfId="1248"/>
    <cellStyle name="표준 19 15 3" xfId="1249"/>
    <cellStyle name="표준 19 16" xfId="1250"/>
    <cellStyle name="표준 19 16 2" xfId="1251"/>
    <cellStyle name="표준 19 16 3" xfId="1252"/>
    <cellStyle name="표준 19 17" xfId="1253"/>
    <cellStyle name="표준 19 17 2" xfId="1254"/>
    <cellStyle name="표준 19 17 3" xfId="1255"/>
    <cellStyle name="표준 19 18" xfId="1256"/>
    <cellStyle name="표준 19 18 2" xfId="1257"/>
    <cellStyle name="표준 19 18 3" xfId="1258"/>
    <cellStyle name="표준 19 19" xfId="1259"/>
    <cellStyle name="표준 19 19 2" xfId="1260"/>
    <cellStyle name="표준 19 19 3" xfId="1261"/>
    <cellStyle name="표준 19 2" xfId="1262"/>
    <cellStyle name="표준 19 2 2" xfId="1263"/>
    <cellStyle name="표준 19 2 3" xfId="1264"/>
    <cellStyle name="표준 19 20" xfId="1265"/>
    <cellStyle name="표준 19 20 2" xfId="1266"/>
    <cellStyle name="표준 19 20 3" xfId="1267"/>
    <cellStyle name="표준 19 21" xfId="1268"/>
    <cellStyle name="표준 19 21 2" xfId="1269"/>
    <cellStyle name="표준 19 21 3" xfId="1270"/>
    <cellStyle name="표준 19 22" xfId="1271"/>
    <cellStyle name="표준 19 22 2" xfId="1272"/>
    <cellStyle name="표준 19 22 3" xfId="1273"/>
    <cellStyle name="표준 19 23" xfId="1274"/>
    <cellStyle name="표준 19 23 2" xfId="1275"/>
    <cellStyle name="표준 19 23 3" xfId="1276"/>
    <cellStyle name="표준 19 24" xfId="1277"/>
    <cellStyle name="표준 19 24 2" xfId="1278"/>
    <cellStyle name="표준 19 24 3" xfId="1279"/>
    <cellStyle name="표준 19 3" xfId="1280"/>
    <cellStyle name="표준 19 3 2" xfId="1281"/>
    <cellStyle name="표준 19 3 3" xfId="1282"/>
    <cellStyle name="표준 19 4" xfId="1283"/>
    <cellStyle name="표준 19 4 2" xfId="1284"/>
    <cellStyle name="표준 19 4 3" xfId="1285"/>
    <cellStyle name="표준 19 5" xfId="1286"/>
    <cellStyle name="표준 19 5 2" xfId="1287"/>
    <cellStyle name="표준 19 5 3" xfId="1288"/>
    <cellStyle name="표준 19 6" xfId="1289"/>
    <cellStyle name="표준 19 6 2" xfId="1290"/>
    <cellStyle name="표준 19 6 3" xfId="1291"/>
    <cellStyle name="표준 19 7" xfId="1292"/>
    <cellStyle name="표준 19 7 2" xfId="1293"/>
    <cellStyle name="표준 19 7 3" xfId="1294"/>
    <cellStyle name="표준 19 8" xfId="1295"/>
    <cellStyle name="표준 19 8 2" xfId="1296"/>
    <cellStyle name="표준 19 8 3" xfId="1297"/>
    <cellStyle name="표준 19 9" xfId="1298"/>
    <cellStyle name="표준 19 9 2" xfId="1299"/>
    <cellStyle name="표준 19 9 3" xfId="1300"/>
    <cellStyle name="표준 190" xfId="1301"/>
    <cellStyle name="표준 191" xfId="1302"/>
    <cellStyle name="표준 191 2" xfId="1303"/>
    <cellStyle name="표준 191 3" xfId="1304"/>
    <cellStyle name="표준 192" xfId="1305"/>
    <cellStyle name="표준 193" xfId="1306"/>
    <cellStyle name="표준 193 2" xfId="1307"/>
    <cellStyle name="표준 193 3" xfId="1308"/>
    <cellStyle name="표준 194" xfId="1309"/>
    <cellStyle name="표준 194 2" xfId="1310"/>
    <cellStyle name="표준 194 3" xfId="1311"/>
    <cellStyle name="표준 195" xfId="1312"/>
    <cellStyle name="표준 195 2" xfId="1313"/>
    <cellStyle name="표준 195 3" xfId="1314"/>
    <cellStyle name="표준 196" xfId="1315"/>
    <cellStyle name="표준 196 2" xfId="1316"/>
    <cellStyle name="표준 196 3" xfId="1317"/>
    <cellStyle name="표준 197" xfId="1318"/>
    <cellStyle name="표준 197 2" xfId="1319"/>
    <cellStyle name="표준 197 3" xfId="1320"/>
    <cellStyle name="표준 198" xfId="1321"/>
    <cellStyle name="표준 198 2" xfId="1322"/>
    <cellStyle name="표준 198 3" xfId="1323"/>
    <cellStyle name="표준 199" xfId="1324"/>
    <cellStyle name="표준 199 2" xfId="1325"/>
    <cellStyle name="표준 199 3" xfId="1326"/>
    <cellStyle name="표준 2" xfId="1327"/>
    <cellStyle name="표준 2 2" xfId="1328"/>
    <cellStyle name="표준 2 2 10" xfId="1329"/>
    <cellStyle name="표준 2 2 10 2" xfId="1330"/>
    <cellStyle name="표준 2 2 10 3" xfId="1331"/>
    <cellStyle name="표준 2 2 11" xfId="1332"/>
    <cellStyle name="표준 2 2 11 2" xfId="1333"/>
    <cellStyle name="표준 2 2 11 3" xfId="1334"/>
    <cellStyle name="표준 2 2 12" xfId="1335"/>
    <cellStyle name="표준 2 2 12 2" xfId="1336"/>
    <cellStyle name="표준 2 2 12 3" xfId="1337"/>
    <cellStyle name="표준 2 2 13" xfId="1338"/>
    <cellStyle name="표준 2 2 13 2" xfId="1339"/>
    <cellStyle name="표준 2 2 13 3" xfId="1340"/>
    <cellStyle name="표준 2 2 14" xfId="1341"/>
    <cellStyle name="표준 2 2 14 2" xfId="1342"/>
    <cellStyle name="표준 2 2 14 3" xfId="1343"/>
    <cellStyle name="표준 2 2 15" xfId="1344"/>
    <cellStyle name="표준 2 2 15 2" xfId="1345"/>
    <cellStyle name="표준 2 2 15 3" xfId="1346"/>
    <cellStyle name="표준 2 2 16" xfId="1347"/>
    <cellStyle name="표준 2 2 16 2" xfId="1348"/>
    <cellStyle name="표준 2 2 16 3" xfId="1349"/>
    <cellStyle name="표준 2 2 17" xfId="1350"/>
    <cellStyle name="표준 2 2 17 2" xfId="1351"/>
    <cellStyle name="표준 2 2 17 3" xfId="1352"/>
    <cellStyle name="표준 2 2 18" xfId="1353"/>
    <cellStyle name="표준 2 2 18 2" xfId="1354"/>
    <cellStyle name="표준 2 2 18 3" xfId="1355"/>
    <cellStyle name="표준 2 2 19" xfId="1356"/>
    <cellStyle name="표준 2 2 19 2" xfId="1357"/>
    <cellStyle name="표준 2 2 19 3" xfId="1358"/>
    <cellStyle name="표준 2 2 2" xfId="1359"/>
    <cellStyle name="표준 2 2 2 10" xfId="1360"/>
    <cellStyle name="표준 2 2 2 10 2" xfId="1361"/>
    <cellStyle name="표준 2 2 2 10 3" xfId="1362"/>
    <cellStyle name="표준 2 2 2 11" xfId="1363"/>
    <cellStyle name="표준 2 2 2 11 2" xfId="1364"/>
    <cellStyle name="표준 2 2 2 11 3" xfId="1365"/>
    <cellStyle name="표준 2 2 2 12" xfId="1366"/>
    <cellStyle name="표준 2 2 2 12 2" xfId="1367"/>
    <cellStyle name="표준 2 2 2 12 3" xfId="1368"/>
    <cellStyle name="표준 2 2 2 13" xfId="1369"/>
    <cellStyle name="표준 2 2 2 13 2" xfId="1370"/>
    <cellStyle name="표준 2 2 2 13 3" xfId="1371"/>
    <cellStyle name="표준 2 2 2 14" xfId="1372"/>
    <cellStyle name="표준 2 2 2 14 2" xfId="1373"/>
    <cellStyle name="표준 2 2 2 14 3" xfId="1374"/>
    <cellStyle name="표준 2 2 2 15" xfId="1375"/>
    <cellStyle name="표준 2 2 2 15 2" xfId="1376"/>
    <cellStyle name="표준 2 2 2 15 3" xfId="1377"/>
    <cellStyle name="표준 2 2 2 16" xfId="1378"/>
    <cellStyle name="표준 2 2 2 16 2" xfId="1379"/>
    <cellStyle name="표준 2 2 2 16 3" xfId="1380"/>
    <cellStyle name="표준 2 2 2 17" xfId="1381"/>
    <cellStyle name="표준 2 2 2 17 2" xfId="1382"/>
    <cellStyle name="표준 2 2 2 17 3" xfId="1383"/>
    <cellStyle name="표준 2 2 2 18" xfId="1384"/>
    <cellStyle name="표준 2 2 2 18 2" xfId="1385"/>
    <cellStyle name="표준 2 2 2 18 3" xfId="1386"/>
    <cellStyle name="표준 2 2 2 19" xfId="1387"/>
    <cellStyle name="표준 2 2 2 19 2" xfId="1388"/>
    <cellStyle name="표준 2 2 2 19 3" xfId="1389"/>
    <cellStyle name="표준 2 2 2 2" xfId="1390"/>
    <cellStyle name="표준 2 2 2 2 2" xfId="1391"/>
    <cellStyle name="표준 2 2 2 2 3" xfId="1392"/>
    <cellStyle name="표준 2 2 2 20" xfId="1393"/>
    <cellStyle name="표준 2 2 2 20 2" xfId="1394"/>
    <cellStyle name="표준 2 2 2 20 3" xfId="1395"/>
    <cellStyle name="표준 2 2 2 21" xfId="1396"/>
    <cellStyle name="표준 2 2 2 21 2" xfId="1397"/>
    <cellStyle name="표준 2 2 2 21 3" xfId="1398"/>
    <cellStyle name="표준 2 2 2 22" xfId="1399"/>
    <cellStyle name="표준 2 2 2 22 2" xfId="1400"/>
    <cellStyle name="표준 2 2 2 22 3" xfId="1401"/>
    <cellStyle name="표준 2 2 2 23" xfId="1402"/>
    <cellStyle name="표준 2 2 2 24" xfId="1403"/>
    <cellStyle name="표준 2 2 2 3" xfId="1404"/>
    <cellStyle name="표준 2 2 2 3 2" xfId="1405"/>
    <cellStyle name="표준 2 2 2 3 3" xfId="1406"/>
    <cellStyle name="표준 2 2 2 4" xfId="1407"/>
    <cellStyle name="표준 2 2 2 4 2" xfId="1408"/>
    <cellStyle name="표준 2 2 2 4 3" xfId="1409"/>
    <cellStyle name="표준 2 2 2 5" xfId="1410"/>
    <cellStyle name="표준 2 2 2 5 2" xfId="1411"/>
    <cellStyle name="표준 2 2 2 5 3" xfId="1412"/>
    <cellStyle name="표준 2 2 2 6" xfId="1413"/>
    <cellStyle name="표준 2 2 2 6 2" xfId="1414"/>
    <cellStyle name="표준 2 2 2 6 3" xfId="1415"/>
    <cellStyle name="표준 2 2 2 7" xfId="1416"/>
    <cellStyle name="표준 2 2 2 7 2" xfId="1417"/>
    <cellStyle name="표준 2 2 2 7 3" xfId="1418"/>
    <cellStyle name="표준 2 2 2 8" xfId="1419"/>
    <cellStyle name="표준 2 2 2 8 2" xfId="1420"/>
    <cellStyle name="표준 2 2 2 8 3" xfId="1421"/>
    <cellStyle name="표준 2 2 2 9" xfId="1422"/>
    <cellStyle name="표준 2 2 2 9 2" xfId="1423"/>
    <cellStyle name="표준 2 2 2 9 3" xfId="1424"/>
    <cellStyle name="표준 2 2 20" xfId="1425"/>
    <cellStyle name="표준 2 2 20 2" xfId="1426"/>
    <cellStyle name="표준 2 2 20 3" xfId="1427"/>
    <cellStyle name="표준 2 2 21" xfId="1428"/>
    <cellStyle name="표준 2 2 21 2" xfId="1429"/>
    <cellStyle name="표준 2 2 21 3" xfId="1430"/>
    <cellStyle name="표준 2 2 22" xfId="1431"/>
    <cellStyle name="표준 2 2 22 2" xfId="1432"/>
    <cellStyle name="표준 2 2 22 3" xfId="1433"/>
    <cellStyle name="표준 2 2 23" xfId="1434"/>
    <cellStyle name="표준 2 2 23 2" xfId="1435"/>
    <cellStyle name="표준 2 2 23 3" xfId="1436"/>
    <cellStyle name="표준 2 2 24" xfId="1437"/>
    <cellStyle name="표준 2 2 24 2" xfId="1438"/>
    <cellStyle name="표준 2 2 24 3" xfId="1439"/>
    <cellStyle name="표준 2 2 25" xfId="1440"/>
    <cellStyle name="표준 2 2 25 2" xfId="1441"/>
    <cellStyle name="표준 2 2 25 3" xfId="1442"/>
    <cellStyle name="표준 2 2 26" xfId="1443"/>
    <cellStyle name="표준 2 2 27" xfId="1444"/>
    <cellStyle name="표준 2 2 3" xfId="1445"/>
    <cellStyle name="표준 2 2 3 2" xfId="1446"/>
    <cellStyle name="표준 2 2 3 2 2" xfId="1447"/>
    <cellStyle name="표준 2 2 3 2 3" xfId="1448"/>
    <cellStyle name="표준 2 2 3 3" xfId="1449"/>
    <cellStyle name="표준 2 2 3 3 2" xfId="1450"/>
    <cellStyle name="표준 2 2 3 3 3" xfId="1451"/>
    <cellStyle name="표준 2 2 3 4" xfId="1452"/>
    <cellStyle name="표준 2 2 3 5" xfId="1453"/>
    <cellStyle name="표준 2 2 4" xfId="1454"/>
    <cellStyle name="표준 2 2 4 2" xfId="1455"/>
    <cellStyle name="표준 2 2 4 2 2" xfId="1456"/>
    <cellStyle name="표준 2 2 4 2 3" xfId="1457"/>
    <cellStyle name="표준 2 2 4 3" xfId="1458"/>
    <cellStyle name="표준 2 2 4 3 2" xfId="1459"/>
    <cellStyle name="표준 2 2 4 3 3" xfId="1460"/>
    <cellStyle name="표준 2 2 4 4" xfId="1461"/>
    <cellStyle name="표준 2 2 4 5" xfId="1462"/>
    <cellStyle name="표준 2 2 5" xfId="1463"/>
    <cellStyle name="표준 2 2 5 2" xfId="1464"/>
    <cellStyle name="표준 2 2 5 2 2" xfId="1465"/>
    <cellStyle name="표준 2 2 5 2 3" xfId="1466"/>
    <cellStyle name="표준 2 2 5 3" xfId="1467"/>
    <cellStyle name="표준 2 2 5 3 2" xfId="1468"/>
    <cellStyle name="표준 2 2 5 3 3" xfId="1469"/>
    <cellStyle name="표준 2 2 5 4" xfId="1470"/>
    <cellStyle name="표준 2 2 5 5" xfId="1471"/>
    <cellStyle name="표준 2 2 6" xfId="1472"/>
    <cellStyle name="표준 2 2 6 2" xfId="1473"/>
    <cellStyle name="표준 2 2 6 3" xfId="1474"/>
    <cellStyle name="표준 2 2 7" xfId="1475"/>
    <cellStyle name="표준 2 2 7 2" xfId="1476"/>
    <cellStyle name="표준 2 2 7 3" xfId="1477"/>
    <cellStyle name="표준 2 2 8" xfId="1478"/>
    <cellStyle name="표준 2 2 8 2" xfId="1479"/>
    <cellStyle name="표준 2 2 8 3" xfId="1480"/>
    <cellStyle name="표준 2 2 9" xfId="1481"/>
    <cellStyle name="표준 2 2 9 2" xfId="1482"/>
    <cellStyle name="표준 2 2 9 3" xfId="1483"/>
    <cellStyle name="표준 2 3" xfId="1484"/>
    <cellStyle name="표준 2 3 2" xfId="1485"/>
    <cellStyle name="표준 2 3 3" xfId="1486"/>
    <cellStyle name="표준 2 4" xfId="1487"/>
    <cellStyle name="표준 2 4 2" xfId="1488"/>
    <cellStyle name="표준 2 4 3" xfId="1489"/>
    <cellStyle name="표준 2 5" xfId="1490"/>
    <cellStyle name="표준 2 5 2" xfId="1491"/>
    <cellStyle name="표준 2 5 3" xfId="1492"/>
    <cellStyle name="표준 2 6" xfId="1493"/>
    <cellStyle name="표준 2 7" xfId="1494"/>
    <cellStyle name="표준 20" xfId="1495"/>
    <cellStyle name="표준 20 10" xfId="1496"/>
    <cellStyle name="표준 20 10 2" xfId="1497"/>
    <cellStyle name="표준 20 10 3" xfId="1498"/>
    <cellStyle name="표준 20 11" xfId="1499"/>
    <cellStyle name="표준 20 11 2" xfId="1500"/>
    <cellStyle name="표준 20 11 3" xfId="1501"/>
    <cellStyle name="표준 20 12" xfId="1502"/>
    <cellStyle name="표준 20 12 2" xfId="1503"/>
    <cellStyle name="표준 20 12 3" xfId="1504"/>
    <cellStyle name="표준 20 13" xfId="1505"/>
    <cellStyle name="표준 20 13 2" xfId="1506"/>
    <cellStyle name="표준 20 13 3" xfId="1507"/>
    <cellStyle name="표준 20 14" xfId="1508"/>
    <cellStyle name="표준 20 14 2" xfId="1509"/>
    <cellStyle name="표준 20 14 3" xfId="1510"/>
    <cellStyle name="표준 20 15" xfId="1511"/>
    <cellStyle name="표준 20 15 2" xfId="1512"/>
    <cellStyle name="표준 20 15 3" xfId="1513"/>
    <cellStyle name="표준 20 16" xfId="1514"/>
    <cellStyle name="표준 20 16 2" xfId="1515"/>
    <cellStyle name="표준 20 16 3" xfId="1516"/>
    <cellStyle name="표준 20 17" xfId="1517"/>
    <cellStyle name="표준 20 17 2" xfId="1518"/>
    <cellStyle name="표준 20 17 3" xfId="1519"/>
    <cellStyle name="표준 20 18" xfId="1520"/>
    <cellStyle name="표준 20 18 2" xfId="1521"/>
    <cellStyle name="표준 20 18 3" xfId="1522"/>
    <cellStyle name="표준 20 19" xfId="1523"/>
    <cellStyle name="표준 20 19 2" xfId="1524"/>
    <cellStyle name="표준 20 19 3" xfId="1525"/>
    <cellStyle name="표준 20 2" xfId="1526"/>
    <cellStyle name="표준 20 2 2" xfId="1527"/>
    <cellStyle name="표준 20 2 3" xfId="1528"/>
    <cellStyle name="표준 20 20" xfId="1529"/>
    <cellStyle name="표준 20 20 2" xfId="1530"/>
    <cellStyle name="표준 20 20 3" xfId="1531"/>
    <cellStyle name="표준 20 21" xfId="1532"/>
    <cellStyle name="표준 20 21 2" xfId="1533"/>
    <cellStyle name="표준 20 21 3" xfId="1534"/>
    <cellStyle name="표준 20 22" xfId="1535"/>
    <cellStyle name="표준 20 22 2" xfId="1536"/>
    <cellStyle name="표준 20 22 3" xfId="1537"/>
    <cellStyle name="표준 20 23" xfId="1538"/>
    <cellStyle name="표준 20 23 2" xfId="1539"/>
    <cellStyle name="표준 20 23 3" xfId="1540"/>
    <cellStyle name="표준 20 24" xfId="1541"/>
    <cellStyle name="표준 20 24 2" xfId="1542"/>
    <cellStyle name="표준 20 24 3" xfId="1543"/>
    <cellStyle name="표준 20 3" xfId="1544"/>
    <cellStyle name="표준 20 3 2" xfId="1545"/>
    <cellStyle name="표준 20 3 3" xfId="1546"/>
    <cellStyle name="표준 20 4" xfId="1547"/>
    <cellStyle name="표준 20 4 2" xfId="1548"/>
    <cellStyle name="표준 20 4 3" xfId="1549"/>
    <cellStyle name="표준 20 5" xfId="1550"/>
    <cellStyle name="표준 20 5 2" xfId="1551"/>
    <cellStyle name="표준 20 5 3" xfId="1552"/>
    <cellStyle name="표준 20 6" xfId="1553"/>
    <cellStyle name="표준 20 6 2" xfId="1554"/>
    <cellStyle name="표준 20 6 3" xfId="1555"/>
    <cellStyle name="표준 20 7" xfId="1556"/>
    <cellStyle name="표준 20 7 2" xfId="1557"/>
    <cellStyle name="표준 20 7 3" xfId="1558"/>
    <cellStyle name="표준 20 8" xfId="1559"/>
    <cellStyle name="표준 20 8 2" xfId="1560"/>
    <cellStyle name="표준 20 8 3" xfId="1561"/>
    <cellStyle name="표준 20 9" xfId="1562"/>
    <cellStyle name="표준 20 9 2" xfId="1563"/>
    <cellStyle name="표준 20 9 3" xfId="1564"/>
    <cellStyle name="표준 200" xfId="1565"/>
    <cellStyle name="표준 200 2" xfId="1566"/>
    <cellStyle name="표준 200 3" xfId="1567"/>
    <cellStyle name="표준 201" xfId="1568"/>
    <cellStyle name="표준 201 2" xfId="1569"/>
    <cellStyle name="표준 201 3" xfId="1570"/>
    <cellStyle name="표준 202" xfId="1571"/>
    <cellStyle name="표준 202 2" xfId="1572"/>
    <cellStyle name="표준 202 3" xfId="1573"/>
    <cellStyle name="표준 203" xfId="1574"/>
    <cellStyle name="표준 203 2" xfId="1575"/>
    <cellStyle name="표준 203 3" xfId="1576"/>
    <cellStyle name="표준 204" xfId="1577"/>
    <cellStyle name="표준 205" xfId="1578"/>
    <cellStyle name="표준 205 2" xfId="1579"/>
    <cellStyle name="표준 205 3" xfId="1580"/>
    <cellStyle name="표준 206" xfId="1581"/>
    <cellStyle name="표준 206 2" xfId="1582"/>
    <cellStyle name="표준 206 3" xfId="1583"/>
    <cellStyle name="표준 207" xfId="1584"/>
    <cellStyle name="표준 207 2" xfId="1585"/>
    <cellStyle name="표준 207 3" xfId="1586"/>
    <cellStyle name="표준 208" xfId="1587"/>
    <cellStyle name="표준 208 2" xfId="1588"/>
    <cellStyle name="표준 208 3" xfId="1589"/>
    <cellStyle name="표준 209" xfId="1590"/>
    <cellStyle name="표준 209 2" xfId="1591"/>
    <cellStyle name="표준 209 3" xfId="1592"/>
    <cellStyle name="표준 21" xfId="1593"/>
    <cellStyle name="표준 21 10" xfId="1594"/>
    <cellStyle name="표준 21 10 2" xfId="1595"/>
    <cellStyle name="표준 21 10 3" xfId="1596"/>
    <cellStyle name="표준 21 11" xfId="1597"/>
    <cellStyle name="표준 21 11 2" xfId="1598"/>
    <cellStyle name="표준 21 11 3" xfId="1599"/>
    <cellStyle name="표준 21 12" xfId="1600"/>
    <cellStyle name="표준 21 12 2" xfId="1601"/>
    <cellStyle name="표준 21 12 3" xfId="1602"/>
    <cellStyle name="표준 21 13" xfId="1603"/>
    <cellStyle name="표준 21 13 2" xfId="1604"/>
    <cellStyle name="표준 21 13 3" xfId="1605"/>
    <cellStyle name="표준 21 14" xfId="1606"/>
    <cellStyle name="표준 21 14 2" xfId="1607"/>
    <cellStyle name="표준 21 14 3" xfId="1608"/>
    <cellStyle name="표준 21 15" xfId="1609"/>
    <cellStyle name="표준 21 15 2" xfId="1610"/>
    <cellStyle name="표준 21 15 3" xfId="1611"/>
    <cellStyle name="표준 21 16" xfId="1612"/>
    <cellStyle name="표준 21 16 2" xfId="1613"/>
    <cellStyle name="표준 21 16 3" xfId="1614"/>
    <cellStyle name="표준 21 17" xfId="1615"/>
    <cellStyle name="표준 21 17 2" xfId="1616"/>
    <cellStyle name="표준 21 17 3" xfId="1617"/>
    <cellStyle name="표준 21 18" xfId="1618"/>
    <cellStyle name="표준 21 18 2" xfId="1619"/>
    <cellStyle name="표준 21 18 3" xfId="1620"/>
    <cellStyle name="표준 21 19" xfId="1621"/>
    <cellStyle name="표준 21 19 2" xfId="1622"/>
    <cellStyle name="표준 21 19 3" xfId="1623"/>
    <cellStyle name="표준 21 2" xfId="1624"/>
    <cellStyle name="표준 21 2 2" xfId="1625"/>
    <cellStyle name="표준 21 2 3" xfId="1626"/>
    <cellStyle name="표준 21 20" xfId="1627"/>
    <cellStyle name="표준 21 20 2" xfId="1628"/>
    <cellStyle name="표준 21 20 3" xfId="1629"/>
    <cellStyle name="표준 21 21" xfId="1630"/>
    <cellStyle name="표준 21 21 2" xfId="1631"/>
    <cellStyle name="표준 21 21 3" xfId="1632"/>
    <cellStyle name="표준 21 22" xfId="1633"/>
    <cellStyle name="표준 21 22 2" xfId="1634"/>
    <cellStyle name="표준 21 22 3" xfId="1635"/>
    <cellStyle name="표준 21 23" xfId="1636"/>
    <cellStyle name="표준 21 23 2" xfId="1637"/>
    <cellStyle name="표준 21 23 3" xfId="1638"/>
    <cellStyle name="표준 21 24" xfId="1639"/>
    <cellStyle name="표준 21 24 2" xfId="1640"/>
    <cellStyle name="표준 21 24 3" xfId="1641"/>
    <cellStyle name="표준 21 3" xfId="1642"/>
    <cellStyle name="표준 21 3 2" xfId="1643"/>
    <cellStyle name="표준 21 3 3" xfId="1644"/>
    <cellStyle name="표준 21 4" xfId="1645"/>
    <cellStyle name="표준 21 4 2" xfId="1646"/>
    <cellStyle name="표준 21 4 3" xfId="1647"/>
    <cellStyle name="표준 21 5" xfId="1648"/>
    <cellStyle name="표준 21 5 2" xfId="1649"/>
    <cellStyle name="표준 21 5 3" xfId="1650"/>
    <cellStyle name="표준 21 6" xfId="1651"/>
    <cellStyle name="표준 21 6 2" xfId="1652"/>
    <cellStyle name="표준 21 6 3" xfId="1653"/>
    <cellStyle name="표준 21 7" xfId="1654"/>
    <cellStyle name="표준 21 7 2" xfId="1655"/>
    <cellStyle name="표준 21 7 3" xfId="1656"/>
    <cellStyle name="표준 21 8" xfId="1657"/>
    <cellStyle name="표준 21 8 2" xfId="1658"/>
    <cellStyle name="표준 21 8 3" xfId="1659"/>
    <cellStyle name="표준 21 9" xfId="1660"/>
    <cellStyle name="표준 21 9 2" xfId="1661"/>
    <cellStyle name="표준 21 9 3" xfId="1662"/>
    <cellStyle name="표준 210" xfId="1663"/>
    <cellStyle name="표준 211" xfId="1664"/>
    <cellStyle name="표준 211 2" xfId="1665"/>
    <cellStyle name="표준 211 3" xfId="1666"/>
    <cellStyle name="표준 212" xfId="1667"/>
    <cellStyle name="표준 212 2" xfId="1668"/>
    <cellStyle name="표준 212 3" xfId="1669"/>
    <cellStyle name="표준 213" xfId="1670"/>
    <cellStyle name="표준 213 2" xfId="1671"/>
    <cellStyle name="표준 213 3" xfId="1672"/>
    <cellStyle name="표준 214" xfId="1673"/>
    <cellStyle name="표준 214 2" xfId="1674"/>
    <cellStyle name="표준 214 3" xfId="1675"/>
    <cellStyle name="표준 215" xfId="1676"/>
    <cellStyle name="표준 215 2" xfId="1677"/>
    <cellStyle name="표준 215 3" xfId="1678"/>
    <cellStyle name="표준 216" xfId="1679"/>
    <cellStyle name="표준 216 2" xfId="1680"/>
    <cellStyle name="표준 216 3" xfId="1681"/>
    <cellStyle name="표준 217" xfId="1682"/>
    <cellStyle name="표준 217 2" xfId="1683"/>
    <cellStyle name="표준 217 3" xfId="1684"/>
    <cellStyle name="표준 218" xfId="1685"/>
    <cellStyle name="표준 218 2" xfId="1686"/>
    <cellStyle name="표준 218 3" xfId="1687"/>
    <cellStyle name="표준 219" xfId="1688"/>
    <cellStyle name="표준 219 2" xfId="1689"/>
    <cellStyle name="표준 219 3" xfId="1690"/>
    <cellStyle name="표준 22" xfId="1691"/>
    <cellStyle name="표준 22 10" xfId="1692"/>
    <cellStyle name="표준 22 10 2" xfId="1693"/>
    <cellStyle name="표준 22 10 3" xfId="1694"/>
    <cellStyle name="표준 22 11" xfId="1695"/>
    <cellStyle name="표준 22 11 2" xfId="1696"/>
    <cellStyle name="표준 22 11 3" xfId="1697"/>
    <cellStyle name="표준 22 12" xfId="1698"/>
    <cellStyle name="표준 22 12 2" xfId="1699"/>
    <cellStyle name="표준 22 12 3" xfId="1700"/>
    <cellStyle name="표준 22 13" xfId="1701"/>
    <cellStyle name="표준 22 13 2" xfId="1702"/>
    <cellStyle name="표준 22 13 3" xfId="1703"/>
    <cellStyle name="표준 22 14" xfId="1704"/>
    <cellStyle name="표준 22 14 2" xfId="1705"/>
    <cellStyle name="표준 22 14 3" xfId="1706"/>
    <cellStyle name="표준 22 15" xfId="1707"/>
    <cellStyle name="표준 22 15 2" xfId="1708"/>
    <cellStyle name="표준 22 15 3" xfId="1709"/>
    <cellStyle name="표준 22 16" xfId="1710"/>
    <cellStyle name="표준 22 16 2" xfId="1711"/>
    <cellStyle name="표준 22 16 3" xfId="1712"/>
    <cellStyle name="표준 22 17" xfId="1713"/>
    <cellStyle name="표준 22 17 2" xfId="1714"/>
    <cellStyle name="표준 22 17 3" xfId="1715"/>
    <cellStyle name="표준 22 18" xfId="1716"/>
    <cellStyle name="표준 22 18 2" xfId="1717"/>
    <cellStyle name="표준 22 18 3" xfId="1718"/>
    <cellStyle name="표준 22 19" xfId="1719"/>
    <cellStyle name="표준 22 19 2" xfId="1720"/>
    <cellStyle name="표준 22 19 3" xfId="1721"/>
    <cellStyle name="표준 22 2" xfId="1722"/>
    <cellStyle name="표준 22 2 2" xfId="1723"/>
    <cellStyle name="표준 22 2 3" xfId="1724"/>
    <cellStyle name="표준 22 20" xfId="1725"/>
    <cellStyle name="표준 22 20 2" xfId="1726"/>
    <cellStyle name="표준 22 20 3" xfId="1727"/>
    <cellStyle name="표준 22 21" xfId="1728"/>
    <cellStyle name="표준 22 21 2" xfId="1729"/>
    <cellStyle name="표준 22 21 3" xfId="1730"/>
    <cellStyle name="표준 22 22" xfId="1731"/>
    <cellStyle name="표준 22 22 2" xfId="1732"/>
    <cellStyle name="표준 22 22 3" xfId="1733"/>
    <cellStyle name="표준 22 23" xfId="1734"/>
    <cellStyle name="표준 22 23 2" xfId="1735"/>
    <cellStyle name="표준 22 23 3" xfId="1736"/>
    <cellStyle name="표준 22 24" xfId="1737"/>
    <cellStyle name="표준 22 24 2" xfId="1738"/>
    <cellStyle name="표준 22 24 3" xfId="1739"/>
    <cellStyle name="표준 22 3" xfId="1740"/>
    <cellStyle name="표준 22 3 2" xfId="1741"/>
    <cellStyle name="표준 22 3 3" xfId="1742"/>
    <cellStyle name="표준 22 4" xfId="1743"/>
    <cellStyle name="표준 22 4 2" xfId="1744"/>
    <cellStyle name="표준 22 4 3" xfId="1745"/>
    <cellStyle name="표준 22 5" xfId="1746"/>
    <cellStyle name="표준 22 5 2" xfId="1747"/>
    <cellStyle name="표준 22 5 3" xfId="1748"/>
    <cellStyle name="표준 22 6" xfId="1749"/>
    <cellStyle name="표준 22 6 2" xfId="1750"/>
    <cellStyle name="표준 22 6 3" xfId="1751"/>
    <cellStyle name="표준 22 7" xfId="1752"/>
    <cellStyle name="표준 22 7 2" xfId="1753"/>
    <cellStyle name="표준 22 7 3" xfId="1754"/>
    <cellStyle name="표준 22 8" xfId="1755"/>
    <cellStyle name="표준 22 8 2" xfId="1756"/>
    <cellStyle name="표준 22 8 3" xfId="1757"/>
    <cellStyle name="표준 22 9" xfId="1758"/>
    <cellStyle name="표준 22 9 2" xfId="1759"/>
    <cellStyle name="표준 22 9 3" xfId="1760"/>
    <cellStyle name="표준 220" xfId="1761"/>
    <cellStyle name="표준 220 2" xfId="1762"/>
    <cellStyle name="표준 220 3" xfId="1763"/>
    <cellStyle name="표준 221" xfId="1764"/>
    <cellStyle name="표준 221 2" xfId="1765"/>
    <cellStyle name="표준 221 3" xfId="1766"/>
    <cellStyle name="표준 222" xfId="1767"/>
    <cellStyle name="표준 222 2" xfId="1768"/>
    <cellStyle name="표준 222 3" xfId="1769"/>
    <cellStyle name="표준 223" xfId="1770"/>
    <cellStyle name="표준 223 2" xfId="1771"/>
    <cellStyle name="표준 223 3" xfId="1772"/>
    <cellStyle name="표준 224" xfId="1773"/>
    <cellStyle name="표준 224 2" xfId="1774"/>
    <cellStyle name="표준 224 3" xfId="1775"/>
    <cellStyle name="표준 225" xfId="1776"/>
    <cellStyle name="표준 225 2" xfId="1777"/>
    <cellStyle name="표준 225 3" xfId="1778"/>
    <cellStyle name="표준 226" xfId="1779"/>
    <cellStyle name="표준 226 2" xfId="1780"/>
    <cellStyle name="표준 226 3" xfId="1781"/>
    <cellStyle name="표준 227" xfId="1782"/>
    <cellStyle name="표준 227 2" xfId="1783"/>
    <cellStyle name="표준 227 3" xfId="1784"/>
    <cellStyle name="표준 228" xfId="1785"/>
    <cellStyle name="표준 228 2" xfId="1786"/>
    <cellStyle name="표준 228 3" xfId="1787"/>
    <cellStyle name="표준 229" xfId="1788"/>
    <cellStyle name="표준 229 2" xfId="1789"/>
    <cellStyle name="표준 229 3" xfId="1790"/>
    <cellStyle name="표준 23" xfId="1791"/>
    <cellStyle name="표준 23 10" xfId="1792"/>
    <cellStyle name="표준 23 10 2" xfId="1793"/>
    <cellStyle name="표준 23 10 3" xfId="1794"/>
    <cellStyle name="표준 23 11" xfId="1795"/>
    <cellStyle name="표준 23 11 2" xfId="1796"/>
    <cellStyle name="표준 23 11 3" xfId="1797"/>
    <cellStyle name="표준 23 12" xfId="1798"/>
    <cellStyle name="표준 23 12 2" xfId="1799"/>
    <cellStyle name="표준 23 12 3" xfId="1800"/>
    <cellStyle name="표준 23 13" xfId="1801"/>
    <cellStyle name="표준 23 13 2" xfId="1802"/>
    <cellStyle name="표준 23 13 3" xfId="1803"/>
    <cellStyle name="표준 23 14" xfId="1804"/>
    <cellStyle name="표준 23 14 2" xfId="1805"/>
    <cellStyle name="표준 23 14 3" xfId="1806"/>
    <cellStyle name="표준 23 15" xfId="1807"/>
    <cellStyle name="표준 23 15 2" xfId="1808"/>
    <cellStyle name="표준 23 15 3" xfId="1809"/>
    <cellStyle name="표준 23 16" xfId="1810"/>
    <cellStyle name="표준 23 16 2" xfId="1811"/>
    <cellStyle name="표준 23 16 3" xfId="1812"/>
    <cellStyle name="표준 23 17" xfId="1813"/>
    <cellStyle name="표준 23 17 2" xfId="1814"/>
    <cellStyle name="표준 23 17 3" xfId="1815"/>
    <cellStyle name="표준 23 18" xfId="1816"/>
    <cellStyle name="표준 23 18 2" xfId="1817"/>
    <cellStyle name="표준 23 18 3" xfId="1818"/>
    <cellStyle name="표준 23 19" xfId="1819"/>
    <cellStyle name="표준 23 19 2" xfId="1820"/>
    <cellStyle name="표준 23 19 3" xfId="1821"/>
    <cellStyle name="표준 23 2" xfId="1822"/>
    <cellStyle name="표준 23 2 2" xfId="1823"/>
    <cellStyle name="표준 23 2 3" xfId="1824"/>
    <cellStyle name="표준 23 20" xfId="1825"/>
    <cellStyle name="표준 23 20 2" xfId="1826"/>
    <cellStyle name="표준 23 20 3" xfId="1827"/>
    <cellStyle name="표준 23 21" xfId="1828"/>
    <cellStyle name="표준 23 21 2" xfId="1829"/>
    <cellStyle name="표준 23 21 3" xfId="1830"/>
    <cellStyle name="표준 23 22" xfId="1831"/>
    <cellStyle name="표준 23 22 2" xfId="1832"/>
    <cellStyle name="표준 23 22 3" xfId="1833"/>
    <cellStyle name="표준 23 23" xfId="1834"/>
    <cellStyle name="표준 23 23 2" xfId="1835"/>
    <cellStyle name="표준 23 23 3" xfId="1836"/>
    <cellStyle name="표준 23 24" xfId="1837"/>
    <cellStyle name="표준 23 24 2" xfId="1838"/>
    <cellStyle name="표준 23 24 3" xfId="1839"/>
    <cellStyle name="표준 23 3" xfId="1840"/>
    <cellStyle name="표준 23 3 2" xfId="1841"/>
    <cellStyle name="표준 23 3 3" xfId="1842"/>
    <cellStyle name="표준 23 4" xfId="1843"/>
    <cellStyle name="표준 23 4 2" xfId="1844"/>
    <cellStyle name="표준 23 4 3" xfId="1845"/>
    <cellStyle name="표준 23 5" xfId="1846"/>
    <cellStyle name="표준 23 5 2" xfId="1847"/>
    <cellStyle name="표준 23 5 3" xfId="1848"/>
    <cellStyle name="표준 23 6" xfId="1849"/>
    <cellStyle name="표준 23 6 2" xfId="1850"/>
    <cellStyle name="표준 23 6 3" xfId="1851"/>
    <cellStyle name="표준 23 7" xfId="1852"/>
    <cellStyle name="표준 23 7 2" xfId="1853"/>
    <cellStyle name="표준 23 7 3" xfId="1854"/>
    <cellStyle name="표준 23 8" xfId="1855"/>
    <cellStyle name="표준 23 8 2" xfId="1856"/>
    <cellStyle name="표준 23 8 3" xfId="1857"/>
    <cellStyle name="표준 23 9" xfId="1858"/>
    <cellStyle name="표준 23 9 2" xfId="1859"/>
    <cellStyle name="표준 23 9 3" xfId="1860"/>
    <cellStyle name="표준 230" xfId="1861"/>
    <cellStyle name="표준 230 2" xfId="1862"/>
    <cellStyle name="표준 230 3" xfId="1863"/>
    <cellStyle name="표준 231" xfId="1864"/>
    <cellStyle name="표준 231 2" xfId="1865"/>
    <cellStyle name="표준 231 3" xfId="1866"/>
    <cellStyle name="표준 232" xfId="1867"/>
    <cellStyle name="표준 232 2" xfId="1868"/>
    <cellStyle name="표준 232 3" xfId="1869"/>
    <cellStyle name="표준 233" xfId="1870"/>
    <cellStyle name="표준 233 2" xfId="1871"/>
    <cellStyle name="표준 233 3" xfId="1872"/>
    <cellStyle name="표준 234" xfId="1873"/>
    <cellStyle name="표준 234 2" xfId="1874"/>
    <cellStyle name="표준 234 3" xfId="1875"/>
    <cellStyle name="표준 235" xfId="1876"/>
    <cellStyle name="표준 235 2" xfId="1877"/>
    <cellStyle name="표준 235 3" xfId="1878"/>
    <cellStyle name="표준 236" xfId="1879"/>
    <cellStyle name="표준 236 2" xfId="1880"/>
    <cellStyle name="표준 236 3" xfId="1881"/>
    <cellStyle name="표준 237" xfId="1882"/>
    <cellStyle name="표준 237 2" xfId="1883"/>
    <cellStyle name="표준 237 3" xfId="1884"/>
    <cellStyle name="표준 238" xfId="1885"/>
    <cellStyle name="표준 238 2" xfId="1886"/>
    <cellStyle name="표준 238 3" xfId="1887"/>
    <cellStyle name="표준 239" xfId="1888"/>
    <cellStyle name="표준 239 2" xfId="1889"/>
    <cellStyle name="표준 239 3" xfId="1890"/>
    <cellStyle name="표준 24" xfId="1891"/>
    <cellStyle name="표준 24 2" xfId="1892"/>
    <cellStyle name="표준 24 2 2" xfId="1893"/>
    <cellStyle name="표준 24 2 3" xfId="1894"/>
    <cellStyle name="표준 24 3" xfId="1895"/>
    <cellStyle name="표준 24 3 2" xfId="1896"/>
    <cellStyle name="표준 24 3 3" xfId="1897"/>
    <cellStyle name="표준 24 4" xfId="1898"/>
    <cellStyle name="표준 24 4 2" xfId="1899"/>
    <cellStyle name="표준 24 4 3" xfId="1900"/>
    <cellStyle name="표준 24 5" xfId="1901"/>
    <cellStyle name="표준 24 5 2" xfId="1902"/>
    <cellStyle name="표준 24 5 3" xfId="1903"/>
    <cellStyle name="표준 24 6" xfId="1904"/>
    <cellStyle name="표준 24 6 2" xfId="1905"/>
    <cellStyle name="표준 24 6 3" xfId="1906"/>
    <cellStyle name="표준 240" xfId="1907"/>
    <cellStyle name="표준 240 2" xfId="1908"/>
    <cellStyle name="표준 240 3" xfId="1909"/>
    <cellStyle name="표준 241" xfId="1910"/>
    <cellStyle name="표준 241 2" xfId="1911"/>
    <cellStyle name="표준 241 3" xfId="1912"/>
    <cellStyle name="표준 242" xfId="1913"/>
    <cellStyle name="표준 242 2" xfId="1914"/>
    <cellStyle name="표준 242 3" xfId="1915"/>
    <cellStyle name="표준 243" xfId="1916"/>
    <cellStyle name="표준 243 2" xfId="1917"/>
    <cellStyle name="표준 243 3" xfId="1918"/>
    <cellStyle name="표준 244" xfId="1919"/>
    <cellStyle name="표준 244 2" xfId="1920"/>
    <cellStyle name="표준 244 3" xfId="1921"/>
    <cellStyle name="표준 245" xfId="1922"/>
    <cellStyle name="표준 245 2" xfId="1923"/>
    <cellStyle name="표준 245 3" xfId="1924"/>
    <cellStyle name="표준 246" xfId="1925"/>
    <cellStyle name="표준 247" xfId="1926"/>
    <cellStyle name="표준 248" xfId="1927"/>
    <cellStyle name="표준 249" xfId="1928"/>
    <cellStyle name="표준 25" xfId="1929"/>
    <cellStyle name="표준 25 2" xfId="1930"/>
    <cellStyle name="표준 25 2 2" xfId="1931"/>
    <cellStyle name="표준 25 2 3" xfId="1932"/>
    <cellStyle name="표준 25 3" xfId="1933"/>
    <cellStyle name="표준 25 3 2" xfId="1934"/>
    <cellStyle name="표준 25 3 3" xfId="1935"/>
    <cellStyle name="표준 25 4" xfId="1936"/>
    <cellStyle name="표준 25 4 2" xfId="1937"/>
    <cellStyle name="표준 25 4 3" xfId="1938"/>
    <cellStyle name="표준 25 5" xfId="1939"/>
    <cellStyle name="표준 25 5 2" xfId="1940"/>
    <cellStyle name="표준 25 5 3" xfId="1941"/>
    <cellStyle name="표준 25 6" xfId="1942"/>
    <cellStyle name="표준 25 6 2" xfId="1943"/>
    <cellStyle name="표준 25 6 3" xfId="1944"/>
    <cellStyle name="표준 250" xfId="1945"/>
    <cellStyle name="표준 251" xfId="1946"/>
    <cellStyle name="표준 252" xfId="1947"/>
    <cellStyle name="표준 253" xfId="1948"/>
    <cellStyle name="표준 254" xfId="1949"/>
    <cellStyle name="표준 255" xfId="1950"/>
    <cellStyle name="표준 26" xfId="1951"/>
    <cellStyle name="표준 26 2" xfId="1952"/>
    <cellStyle name="표준 26 2 2" xfId="1953"/>
    <cellStyle name="표준 26 2 3" xfId="1954"/>
    <cellStyle name="표준 26 3" xfId="1955"/>
    <cellStyle name="표준 26 3 2" xfId="1956"/>
    <cellStyle name="표준 26 3 3" xfId="1957"/>
    <cellStyle name="표준 26 4" xfId="1958"/>
    <cellStyle name="표준 26 4 2" xfId="1959"/>
    <cellStyle name="표준 26 4 3" xfId="1960"/>
    <cellStyle name="표준 26 5" xfId="1961"/>
    <cellStyle name="표준 26 5 2" xfId="1962"/>
    <cellStyle name="표준 26 5 3" xfId="1963"/>
    <cellStyle name="표준 26 6" xfId="1964"/>
    <cellStyle name="표준 26 6 2" xfId="1965"/>
    <cellStyle name="표준 26 6 3" xfId="1966"/>
    <cellStyle name="표준 27" xfId="1967"/>
    <cellStyle name="표준 27 10" xfId="1968"/>
    <cellStyle name="표준 27 10 2" xfId="1969"/>
    <cellStyle name="표준 27 10 3" xfId="1970"/>
    <cellStyle name="표준 27 11" xfId="1971"/>
    <cellStyle name="표준 27 11 2" xfId="1972"/>
    <cellStyle name="표준 27 11 3" xfId="1973"/>
    <cellStyle name="표준 27 12" xfId="1974"/>
    <cellStyle name="표준 27 12 2" xfId="1975"/>
    <cellStyle name="표준 27 12 3" xfId="1976"/>
    <cellStyle name="표준 27 13" xfId="1977"/>
    <cellStyle name="표준 27 13 2" xfId="1978"/>
    <cellStyle name="표준 27 13 3" xfId="1979"/>
    <cellStyle name="표준 27 14" xfId="1980"/>
    <cellStyle name="표준 27 14 2" xfId="1981"/>
    <cellStyle name="표준 27 14 3" xfId="1982"/>
    <cellStyle name="표준 27 15" xfId="1983"/>
    <cellStyle name="표준 27 15 2" xfId="1984"/>
    <cellStyle name="표준 27 15 3" xfId="1985"/>
    <cellStyle name="표준 27 16" xfId="1986"/>
    <cellStyle name="표준 27 16 2" xfId="1987"/>
    <cellStyle name="표준 27 16 3" xfId="1988"/>
    <cellStyle name="표준 27 17" xfId="1989"/>
    <cellStyle name="표준 27 17 2" xfId="1990"/>
    <cellStyle name="표준 27 17 3" xfId="1991"/>
    <cellStyle name="표준 27 18" xfId="1992"/>
    <cellStyle name="표준 27 18 2" xfId="1993"/>
    <cellStyle name="표준 27 18 3" xfId="1994"/>
    <cellStyle name="표준 27 19" xfId="1995"/>
    <cellStyle name="표준 27 19 2" xfId="1996"/>
    <cellStyle name="표준 27 19 3" xfId="1997"/>
    <cellStyle name="표준 27 2" xfId="1998"/>
    <cellStyle name="표준 27 2 2" xfId="1999"/>
    <cellStyle name="표준 27 2 3" xfId="2000"/>
    <cellStyle name="표준 27 20" xfId="2001"/>
    <cellStyle name="표준 27 20 2" xfId="2002"/>
    <cellStyle name="표준 27 20 3" xfId="2003"/>
    <cellStyle name="표준 27 21" xfId="2004"/>
    <cellStyle name="표준 27 21 2" xfId="2005"/>
    <cellStyle name="표준 27 21 3" xfId="2006"/>
    <cellStyle name="표준 27 22" xfId="2007"/>
    <cellStyle name="표준 27 22 2" xfId="2008"/>
    <cellStyle name="표준 27 22 3" xfId="2009"/>
    <cellStyle name="표준 27 23" xfId="2010"/>
    <cellStyle name="표준 27 23 2" xfId="2011"/>
    <cellStyle name="표준 27 23 3" xfId="2012"/>
    <cellStyle name="표준 27 24" xfId="2013"/>
    <cellStyle name="표준 27 24 2" xfId="2014"/>
    <cellStyle name="표준 27 24 3" xfId="2015"/>
    <cellStyle name="표준 27 3" xfId="2016"/>
    <cellStyle name="표준 27 3 2" xfId="2017"/>
    <cellStyle name="표준 27 3 3" xfId="2018"/>
    <cellStyle name="표준 27 4" xfId="2019"/>
    <cellStyle name="표준 27 4 2" xfId="2020"/>
    <cellStyle name="표준 27 4 3" xfId="2021"/>
    <cellStyle name="표준 27 5" xfId="2022"/>
    <cellStyle name="표준 27 5 2" xfId="2023"/>
    <cellStyle name="표준 27 5 3" xfId="2024"/>
    <cellStyle name="표준 27 6" xfId="2025"/>
    <cellStyle name="표준 27 6 2" xfId="2026"/>
    <cellStyle name="표준 27 6 3" xfId="2027"/>
    <cellStyle name="표준 27 7" xfId="2028"/>
    <cellStyle name="표준 27 7 2" xfId="2029"/>
    <cellStyle name="표준 27 7 3" xfId="2030"/>
    <cellStyle name="표준 27 8" xfId="2031"/>
    <cellStyle name="표준 27 8 2" xfId="2032"/>
    <cellStyle name="표준 27 8 3" xfId="2033"/>
    <cellStyle name="표준 27 9" xfId="2034"/>
    <cellStyle name="표준 27 9 2" xfId="2035"/>
    <cellStyle name="표준 27 9 3" xfId="2036"/>
    <cellStyle name="표준 28" xfId="2037"/>
    <cellStyle name="표준 28 10" xfId="2038"/>
    <cellStyle name="표준 28 10 2" xfId="2039"/>
    <cellStyle name="표준 28 10 3" xfId="2040"/>
    <cellStyle name="표준 28 11" xfId="2041"/>
    <cellStyle name="표준 28 11 2" xfId="2042"/>
    <cellStyle name="표준 28 11 3" xfId="2043"/>
    <cellStyle name="표준 28 12" xfId="2044"/>
    <cellStyle name="표준 28 12 2" xfId="2045"/>
    <cellStyle name="표준 28 12 3" xfId="2046"/>
    <cellStyle name="표준 28 13" xfId="2047"/>
    <cellStyle name="표준 28 13 2" xfId="2048"/>
    <cellStyle name="표준 28 13 3" xfId="2049"/>
    <cellStyle name="표준 28 14" xfId="2050"/>
    <cellStyle name="표준 28 14 2" xfId="2051"/>
    <cellStyle name="표준 28 14 3" xfId="2052"/>
    <cellStyle name="표준 28 15" xfId="2053"/>
    <cellStyle name="표준 28 15 2" xfId="2054"/>
    <cellStyle name="표준 28 15 3" xfId="2055"/>
    <cellStyle name="표준 28 16" xfId="2056"/>
    <cellStyle name="표준 28 16 2" xfId="2057"/>
    <cellStyle name="표준 28 16 3" xfId="2058"/>
    <cellStyle name="표준 28 17" xfId="2059"/>
    <cellStyle name="표준 28 17 2" xfId="2060"/>
    <cellStyle name="표준 28 17 3" xfId="2061"/>
    <cellStyle name="표준 28 18" xfId="2062"/>
    <cellStyle name="표준 28 18 2" xfId="2063"/>
    <cellStyle name="표준 28 18 3" xfId="2064"/>
    <cellStyle name="표준 28 19" xfId="2065"/>
    <cellStyle name="표준 28 19 2" xfId="2066"/>
    <cellStyle name="표준 28 19 3" xfId="2067"/>
    <cellStyle name="표준 28 2" xfId="2068"/>
    <cellStyle name="표준 28 2 2" xfId="2069"/>
    <cellStyle name="표준 28 2 3" xfId="2070"/>
    <cellStyle name="표준 28 20" xfId="2071"/>
    <cellStyle name="표준 28 20 2" xfId="2072"/>
    <cellStyle name="표준 28 20 3" xfId="2073"/>
    <cellStyle name="표준 28 21" xfId="2074"/>
    <cellStyle name="표준 28 21 2" xfId="2075"/>
    <cellStyle name="표준 28 21 3" xfId="2076"/>
    <cellStyle name="표준 28 22" xfId="2077"/>
    <cellStyle name="표준 28 22 2" xfId="2078"/>
    <cellStyle name="표준 28 22 3" xfId="2079"/>
    <cellStyle name="표준 28 23" xfId="2080"/>
    <cellStyle name="표준 28 23 2" xfId="2081"/>
    <cellStyle name="표준 28 23 3" xfId="2082"/>
    <cellStyle name="표준 28 24" xfId="2083"/>
    <cellStyle name="표준 28 24 2" xfId="2084"/>
    <cellStyle name="표준 28 24 3" xfId="2085"/>
    <cellStyle name="표준 28 3" xfId="2086"/>
    <cellStyle name="표준 28 3 2" xfId="2087"/>
    <cellStyle name="표준 28 3 3" xfId="2088"/>
    <cellStyle name="표준 28 4" xfId="2089"/>
    <cellStyle name="표준 28 4 2" xfId="2090"/>
    <cellStyle name="표준 28 4 3" xfId="2091"/>
    <cellStyle name="표준 28 5" xfId="2092"/>
    <cellStyle name="표준 28 5 2" xfId="2093"/>
    <cellStyle name="표준 28 5 3" xfId="2094"/>
    <cellStyle name="표준 28 6" xfId="2095"/>
    <cellStyle name="표준 28 6 2" xfId="2096"/>
    <cellStyle name="표준 28 6 3" xfId="2097"/>
    <cellStyle name="표준 28 7" xfId="2098"/>
    <cellStyle name="표준 28 7 2" xfId="2099"/>
    <cellStyle name="표준 28 7 3" xfId="2100"/>
    <cellStyle name="표준 28 8" xfId="2101"/>
    <cellStyle name="표준 28 8 2" xfId="2102"/>
    <cellStyle name="표준 28 8 3" xfId="2103"/>
    <cellStyle name="표준 28 9" xfId="2104"/>
    <cellStyle name="표준 28 9 2" xfId="2105"/>
    <cellStyle name="표준 28 9 3" xfId="2106"/>
    <cellStyle name="표준 29" xfId="2107"/>
    <cellStyle name="표준 29 10" xfId="2108"/>
    <cellStyle name="표준 29 10 2" xfId="2109"/>
    <cellStyle name="표준 29 10 3" xfId="2110"/>
    <cellStyle name="표준 29 11" xfId="2111"/>
    <cellStyle name="표준 29 11 2" xfId="2112"/>
    <cellStyle name="표준 29 11 3" xfId="2113"/>
    <cellStyle name="표준 29 12" xfId="2114"/>
    <cellStyle name="표준 29 12 2" xfId="2115"/>
    <cellStyle name="표준 29 12 3" xfId="2116"/>
    <cellStyle name="표준 29 13" xfId="2117"/>
    <cellStyle name="표준 29 13 2" xfId="2118"/>
    <cellStyle name="표준 29 13 3" xfId="2119"/>
    <cellStyle name="표준 29 14" xfId="2120"/>
    <cellStyle name="표준 29 14 2" xfId="2121"/>
    <cellStyle name="표준 29 14 3" xfId="2122"/>
    <cellStyle name="표준 29 15" xfId="2123"/>
    <cellStyle name="표준 29 15 2" xfId="2124"/>
    <cellStyle name="표준 29 15 3" xfId="2125"/>
    <cellStyle name="표준 29 16" xfId="2126"/>
    <cellStyle name="표준 29 16 2" xfId="2127"/>
    <cellStyle name="표준 29 16 3" xfId="2128"/>
    <cellStyle name="표준 29 17" xfId="2129"/>
    <cellStyle name="표준 29 17 2" xfId="2130"/>
    <cellStyle name="표준 29 17 3" xfId="2131"/>
    <cellStyle name="표준 29 18" xfId="2132"/>
    <cellStyle name="표준 29 18 2" xfId="2133"/>
    <cellStyle name="표준 29 18 3" xfId="2134"/>
    <cellStyle name="표준 29 19" xfId="2135"/>
    <cellStyle name="표준 29 19 2" xfId="2136"/>
    <cellStyle name="표준 29 19 3" xfId="2137"/>
    <cellStyle name="표준 29 2" xfId="2138"/>
    <cellStyle name="표준 29 2 2" xfId="2139"/>
    <cellStyle name="표준 29 2 3" xfId="2140"/>
    <cellStyle name="표준 29 20" xfId="2141"/>
    <cellStyle name="표준 29 20 2" xfId="2142"/>
    <cellStyle name="표준 29 20 3" xfId="2143"/>
    <cellStyle name="표준 29 21" xfId="2144"/>
    <cellStyle name="표준 29 21 2" xfId="2145"/>
    <cellStyle name="표준 29 21 3" xfId="2146"/>
    <cellStyle name="표준 29 22" xfId="2147"/>
    <cellStyle name="표준 29 22 2" xfId="2148"/>
    <cellStyle name="표준 29 22 3" xfId="2149"/>
    <cellStyle name="표준 29 23" xfId="2150"/>
    <cellStyle name="표준 29 23 2" xfId="2151"/>
    <cellStyle name="표준 29 23 3" xfId="2152"/>
    <cellStyle name="표준 29 24" xfId="2153"/>
    <cellStyle name="표준 29 24 2" xfId="2154"/>
    <cellStyle name="표준 29 24 3" xfId="2155"/>
    <cellStyle name="표준 29 3" xfId="2156"/>
    <cellStyle name="표준 29 3 2" xfId="2157"/>
    <cellStyle name="표준 29 3 3" xfId="2158"/>
    <cellStyle name="표준 29 4" xfId="2159"/>
    <cellStyle name="표준 29 4 2" xfId="2160"/>
    <cellStyle name="표준 29 4 3" xfId="2161"/>
    <cellStyle name="표준 29 5" xfId="2162"/>
    <cellStyle name="표준 29 5 2" xfId="2163"/>
    <cellStyle name="표준 29 5 3" xfId="2164"/>
    <cellStyle name="표준 29 6" xfId="2165"/>
    <cellStyle name="표준 29 6 2" xfId="2166"/>
    <cellStyle name="표준 29 6 3" xfId="2167"/>
    <cellStyle name="표준 29 7" xfId="2168"/>
    <cellStyle name="표준 29 7 2" xfId="2169"/>
    <cellStyle name="표준 29 7 3" xfId="2170"/>
    <cellStyle name="표준 29 8" xfId="2171"/>
    <cellStyle name="표준 29 8 2" xfId="2172"/>
    <cellStyle name="표준 29 8 3" xfId="2173"/>
    <cellStyle name="표준 29 9" xfId="2174"/>
    <cellStyle name="표준 29 9 2" xfId="2175"/>
    <cellStyle name="표준 29 9 3" xfId="2176"/>
    <cellStyle name="표준 3" xfId="2177"/>
    <cellStyle name="표준 3 2" xfId="2178"/>
    <cellStyle name="표준 3 3" xfId="2179"/>
    <cellStyle name="표준 30" xfId="2180"/>
    <cellStyle name="표준 30 10" xfId="2181"/>
    <cellStyle name="표준 30 10 2" xfId="2182"/>
    <cellStyle name="표준 30 10 3" xfId="2183"/>
    <cellStyle name="표준 30 11" xfId="2184"/>
    <cellStyle name="표준 30 11 2" xfId="2185"/>
    <cellStyle name="표준 30 11 3" xfId="2186"/>
    <cellStyle name="표준 30 12" xfId="2187"/>
    <cellStyle name="표준 30 12 2" xfId="2188"/>
    <cellStyle name="표준 30 12 3" xfId="2189"/>
    <cellStyle name="표준 30 13" xfId="2190"/>
    <cellStyle name="표준 30 13 2" xfId="2191"/>
    <cellStyle name="표준 30 13 3" xfId="2192"/>
    <cellStyle name="표준 30 14" xfId="2193"/>
    <cellStyle name="표준 30 14 2" xfId="2194"/>
    <cellStyle name="표준 30 14 3" xfId="2195"/>
    <cellStyle name="표준 30 15" xfId="2196"/>
    <cellStyle name="표준 30 15 2" xfId="2197"/>
    <cellStyle name="표준 30 15 3" xfId="2198"/>
    <cellStyle name="표준 30 16" xfId="2199"/>
    <cellStyle name="표준 30 16 2" xfId="2200"/>
    <cellStyle name="표준 30 16 3" xfId="2201"/>
    <cellStyle name="표준 30 17" xfId="2202"/>
    <cellStyle name="표준 30 17 2" xfId="2203"/>
    <cellStyle name="표준 30 17 3" xfId="2204"/>
    <cellStyle name="표준 30 18" xfId="2205"/>
    <cellStyle name="표준 30 18 2" xfId="2206"/>
    <cellStyle name="표준 30 18 3" xfId="2207"/>
    <cellStyle name="표준 30 19" xfId="2208"/>
    <cellStyle name="표준 30 19 2" xfId="2209"/>
    <cellStyle name="표준 30 19 3" xfId="2210"/>
    <cellStyle name="표준 30 2" xfId="2211"/>
    <cellStyle name="표준 30 2 2" xfId="2212"/>
    <cellStyle name="표준 30 2 3" xfId="2213"/>
    <cellStyle name="표준 30 20" xfId="2214"/>
    <cellStyle name="표준 30 20 2" xfId="2215"/>
    <cellStyle name="표준 30 20 3" xfId="2216"/>
    <cellStyle name="표준 30 21" xfId="2217"/>
    <cellStyle name="표준 30 21 2" xfId="2218"/>
    <cellStyle name="표준 30 21 3" xfId="2219"/>
    <cellStyle name="표준 30 22" xfId="2220"/>
    <cellStyle name="표준 30 22 2" xfId="2221"/>
    <cellStyle name="표준 30 22 3" xfId="2222"/>
    <cellStyle name="표준 30 23" xfId="2223"/>
    <cellStyle name="표준 30 23 2" xfId="2224"/>
    <cellStyle name="표준 30 23 3" xfId="2225"/>
    <cellStyle name="표준 30 24" xfId="2226"/>
    <cellStyle name="표준 30 24 2" xfId="2227"/>
    <cellStyle name="표준 30 24 3" xfId="2228"/>
    <cellStyle name="표준 30 3" xfId="2229"/>
    <cellStyle name="표준 30 3 2" xfId="2230"/>
    <cellStyle name="표준 30 3 3" xfId="2231"/>
    <cellStyle name="표준 30 4" xfId="2232"/>
    <cellStyle name="표준 30 4 2" xfId="2233"/>
    <cellStyle name="표준 30 4 3" xfId="2234"/>
    <cellStyle name="표준 30 5" xfId="2235"/>
    <cellStyle name="표준 30 5 2" xfId="2236"/>
    <cellStyle name="표준 30 5 3" xfId="2237"/>
    <cellStyle name="표준 30 6" xfId="2238"/>
    <cellStyle name="표준 30 6 2" xfId="2239"/>
    <cellStyle name="표준 30 6 3" xfId="2240"/>
    <cellStyle name="표준 30 7" xfId="2241"/>
    <cellStyle name="표준 30 7 2" xfId="2242"/>
    <cellStyle name="표준 30 7 3" xfId="2243"/>
    <cellStyle name="표준 30 8" xfId="2244"/>
    <cellStyle name="표준 30 8 2" xfId="2245"/>
    <cellStyle name="표준 30 8 3" xfId="2246"/>
    <cellStyle name="표준 30 9" xfId="2247"/>
    <cellStyle name="표준 30 9 2" xfId="2248"/>
    <cellStyle name="표준 30 9 3" xfId="2249"/>
    <cellStyle name="표준 31" xfId="2250"/>
    <cellStyle name="표준 31 10" xfId="2251"/>
    <cellStyle name="표준 31 10 2" xfId="2252"/>
    <cellStyle name="표준 31 10 3" xfId="2253"/>
    <cellStyle name="표준 31 11" xfId="2254"/>
    <cellStyle name="표준 31 11 2" xfId="2255"/>
    <cellStyle name="표준 31 11 3" xfId="2256"/>
    <cellStyle name="표준 31 12" xfId="2257"/>
    <cellStyle name="표준 31 12 2" xfId="2258"/>
    <cellStyle name="표준 31 12 3" xfId="2259"/>
    <cellStyle name="표준 31 13" xfId="2260"/>
    <cellStyle name="표준 31 13 2" xfId="2261"/>
    <cellStyle name="표준 31 13 3" xfId="2262"/>
    <cellStyle name="표준 31 14" xfId="2263"/>
    <cellStyle name="표준 31 14 2" xfId="2264"/>
    <cellStyle name="표준 31 14 3" xfId="2265"/>
    <cellStyle name="표준 31 15" xfId="2266"/>
    <cellStyle name="표준 31 15 2" xfId="2267"/>
    <cellStyle name="표준 31 15 3" xfId="2268"/>
    <cellStyle name="표준 31 16" xfId="2269"/>
    <cellStyle name="표준 31 16 2" xfId="2270"/>
    <cellStyle name="표준 31 16 3" xfId="2271"/>
    <cellStyle name="표준 31 17" xfId="2272"/>
    <cellStyle name="표준 31 17 2" xfId="2273"/>
    <cellStyle name="표준 31 17 3" xfId="2274"/>
    <cellStyle name="표준 31 18" xfId="2275"/>
    <cellStyle name="표준 31 18 2" xfId="2276"/>
    <cellStyle name="표준 31 18 3" xfId="2277"/>
    <cellStyle name="표준 31 19" xfId="2278"/>
    <cellStyle name="표준 31 19 2" xfId="2279"/>
    <cellStyle name="표준 31 19 3" xfId="2280"/>
    <cellStyle name="표준 31 2" xfId="2281"/>
    <cellStyle name="표준 31 2 2" xfId="2282"/>
    <cellStyle name="표준 31 2 3" xfId="2283"/>
    <cellStyle name="표준 31 20" xfId="2284"/>
    <cellStyle name="표준 31 20 2" xfId="2285"/>
    <cellStyle name="표준 31 20 3" xfId="2286"/>
    <cellStyle name="표준 31 21" xfId="2287"/>
    <cellStyle name="표준 31 21 2" xfId="2288"/>
    <cellStyle name="표준 31 21 3" xfId="2289"/>
    <cellStyle name="표준 31 22" xfId="2290"/>
    <cellStyle name="표준 31 22 2" xfId="2291"/>
    <cellStyle name="표준 31 22 3" xfId="2292"/>
    <cellStyle name="표준 31 23" xfId="2293"/>
    <cellStyle name="표준 31 23 2" xfId="2294"/>
    <cellStyle name="표준 31 23 3" xfId="2295"/>
    <cellStyle name="표준 31 24" xfId="2296"/>
    <cellStyle name="표준 31 24 2" xfId="2297"/>
    <cellStyle name="표준 31 24 3" xfId="2298"/>
    <cellStyle name="표준 31 3" xfId="2299"/>
    <cellStyle name="표준 31 3 2" xfId="2300"/>
    <cellStyle name="표준 31 3 3" xfId="2301"/>
    <cellStyle name="표준 31 4" xfId="2302"/>
    <cellStyle name="표준 31 4 2" xfId="2303"/>
    <cellStyle name="표준 31 4 3" xfId="2304"/>
    <cellStyle name="표준 31 5" xfId="2305"/>
    <cellStyle name="표준 31 5 2" xfId="2306"/>
    <cellStyle name="표준 31 5 3" xfId="2307"/>
    <cellStyle name="표준 31 6" xfId="2308"/>
    <cellStyle name="표준 31 6 2" xfId="2309"/>
    <cellStyle name="표준 31 6 3" xfId="2310"/>
    <cellStyle name="표준 31 7" xfId="2311"/>
    <cellStyle name="표준 31 7 2" xfId="2312"/>
    <cellStyle name="표준 31 7 3" xfId="2313"/>
    <cellStyle name="표준 31 8" xfId="2314"/>
    <cellStyle name="표준 31 8 2" xfId="2315"/>
    <cellStyle name="표준 31 8 3" xfId="2316"/>
    <cellStyle name="표준 31 9" xfId="2317"/>
    <cellStyle name="표준 31 9 2" xfId="2318"/>
    <cellStyle name="표준 31 9 3" xfId="2319"/>
    <cellStyle name="표준 32" xfId="2320"/>
    <cellStyle name="표준 32 10" xfId="2321"/>
    <cellStyle name="표준 32 10 2" xfId="2322"/>
    <cellStyle name="표준 32 10 3" xfId="2323"/>
    <cellStyle name="표준 32 11" xfId="2324"/>
    <cellStyle name="표준 32 11 2" xfId="2325"/>
    <cellStyle name="표준 32 11 3" xfId="2326"/>
    <cellStyle name="표준 32 12" xfId="2327"/>
    <cellStyle name="표준 32 12 2" xfId="2328"/>
    <cellStyle name="표준 32 12 3" xfId="2329"/>
    <cellStyle name="표준 32 13" xfId="2330"/>
    <cellStyle name="표준 32 13 2" xfId="2331"/>
    <cellStyle name="표준 32 13 3" xfId="2332"/>
    <cellStyle name="표준 32 14" xfId="2333"/>
    <cellStyle name="표준 32 14 2" xfId="2334"/>
    <cellStyle name="표준 32 14 3" xfId="2335"/>
    <cellStyle name="표준 32 15" xfId="2336"/>
    <cellStyle name="표준 32 15 2" xfId="2337"/>
    <cellStyle name="표준 32 15 3" xfId="2338"/>
    <cellStyle name="표준 32 16" xfId="2339"/>
    <cellStyle name="표준 32 16 2" xfId="2340"/>
    <cellStyle name="표준 32 16 3" xfId="2341"/>
    <cellStyle name="표준 32 17" xfId="2342"/>
    <cellStyle name="표준 32 17 2" xfId="2343"/>
    <cellStyle name="표준 32 17 3" xfId="2344"/>
    <cellStyle name="표준 32 18" xfId="2345"/>
    <cellStyle name="표준 32 18 2" xfId="2346"/>
    <cellStyle name="표준 32 18 3" xfId="2347"/>
    <cellStyle name="표준 32 19" xfId="2348"/>
    <cellStyle name="표준 32 19 2" xfId="2349"/>
    <cellStyle name="표준 32 19 3" xfId="2350"/>
    <cellStyle name="표준 32 2" xfId="2351"/>
    <cellStyle name="표준 32 2 2" xfId="2352"/>
    <cellStyle name="표준 32 2 3" xfId="2353"/>
    <cellStyle name="표준 32 20" xfId="2354"/>
    <cellStyle name="표준 32 20 2" xfId="2355"/>
    <cellStyle name="표준 32 20 3" xfId="2356"/>
    <cellStyle name="표준 32 21" xfId="2357"/>
    <cellStyle name="표준 32 21 2" xfId="2358"/>
    <cellStyle name="표준 32 21 3" xfId="2359"/>
    <cellStyle name="표준 32 22" xfId="2360"/>
    <cellStyle name="표준 32 22 2" xfId="2361"/>
    <cellStyle name="표준 32 22 3" xfId="2362"/>
    <cellStyle name="표준 32 23" xfId="2363"/>
    <cellStyle name="표준 32 23 2" xfId="2364"/>
    <cellStyle name="표준 32 23 3" xfId="2365"/>
    <cellStyle name="표준 32 24" xfId="2366"/>
    <cellStyle name="표준 32 24 2" xfId="2367"/>
    <cellStyle name="표준 32 24 3" xfId="2368"/>
    <cellStyle name="표준 32 3" xfId="2369"/>
    <cellStyle name="표준 32 3 2" xfId="2370"/>
    <cellStyle name="표준 32 3 3" xfId="2371"/>
    <cellStyle name="표준 32 4" xfId="2372"/>
    <cellStyle name="표준 32 4 2" xfId="2373"/>
    <cellStyle name="표준 32 4 3" xfId="2374"/>
    <cellStyle name="표준 32 5" xfId="2375"/>
    <cellStyle name="표준 32 5 2" xfId="2376"/>
    <cellStyle name="표준 32 5 3" xfId="2377"/>
    <cellStyle name="표준 32 6" xfId="2378"/>
    <cellStyle name="표준 32 6 2" xfId="2379"/>
    <cellStyle name="표준 32 6 3" xfId="2380"/>
    <cellStyle name="표준 32 7" xfId="2381"/>
    <cellStyle name="표준 32 7 2" xfId="2382"/>
    <cellStyle name="표준 32 7 3" xfId="2383"/>
    <cellStyle name="표준 32 8" xfId="2384"/>
    <cellStyle name="표준 32 8 2" xfId="2385"/>
    <cellStyle name="표준 32 8 3" xfId="2386"/>
    <cellStyle name="표준 32 9" xfId="2387"/>
    <cellStyle name="표준 32 9 2" xfId="2388"/>
    <cellStyle name="표준 32 9 3" xfId="2389"/>
    <cellStyle name="표준 33" xfId="2390"/>
    <cellStyle name="표준 33 2" xfId="2391"/>
    <cellStyle name="표준 33 2 2" xfId="2392"/>
    <cellStyle name="표준 33 2 3" xfId="2393"/>
    <cellStyle name="표준 33 3" xfId="2394"/>
    <cellStyle name="표준 33 3 2" xfId="2395"/>
    <cellStyle name="표준 33 3 3" xfId="2396"/>
    <cellStyle name="표준 33 4" xfId="2397"/>
    <cellStyle name="표준 33 4 2" xfId="2398"/>
    <cellStyle name="표준 33 4 3" xfId="2399"/>
    <cellStyle name="표준 33 5" xfId="2400"/>
    <cellStyle name="표준 33 5 2" xfId="2401"/>
    <cellStyle name="표준 33 5 3" xfId="2402"/>
    <cellStyle name="표준 33 6" xfId="2403"/>
    <cellStyle name="표준 33 6 2" xfId="2404"/>
    <cellStyle name="표준 33 6 3" xfId="2405"/>
    <cellStyle name="표준 34" xfId="2406"/>
    <cellStyle name="표준 34 10" xfId="2407"/>
    <cellStyle name="표준 34 10 2" xfId="2408"/>
    <cellStyle name="표준 34 10 3" xfId="2409"/>
    <cellStyle name="표준 34 11" xfId="2410"/>
    <cellStyle name="표준 34 11 2" xfId="2411"/>
    <cellStyle name="표준 34 11 3" xfId="2412"/>
    <cellStyle name="표준 34 12" xfId="2413"/>
    <cellStyle name="표준 34 12 2" xfId="2414"/>
    <cellStyle name="표준 34 12 3" xfId="2415"/>
    <cellStyle name="표준 34 13" xfId="2416"/>
    <cellStyle name="표준 34 13 2" xfId="2417"/>
    <cellStyle name="표준 34 13 3" xfId="2418"/>
    <cellStyle name="표준 34 14" xfId="2419"/>
    <cellStyle name="표준 34 14 2" xfId="2420"/>
    <cellStyle name="표준 34 14 3" xfId="2421"/>
    <cellStyle name="표준 34 15" xfId="2422"/>
    <cellStyle name="표준 34 15 2" xfId="2423"/>
    <cellStyle name="표준 34 15 3" xfId="2424"/>
    <cellStyle name="표준 34 16" xfId="2425"/>
    <cellStyle name="표준 34 16 2" xfId="2426"/>
    <cellStyle name="표준 34 16 3" xfId="2427"/>
    <cellStyle name="표준 34 17" xfId="2428"/>
    <cellStyle name="표준 34 17 2" xfId="2429"/>
    <cellStyle name="표준 34 17 3" xfId="2430"/>
    <cellStyle name="표준 34 18" xfId="2431"/>
    <cellStyle name="표준 34 18 2" xfId="2432"/>
    <cellStyle name="표준 34 18 3" xfId="2433"/>
    <cellStyle name="표준 34 19" xfId="2434"/>
    <cellStyle name="표준 34 19 2" xfId="2435"/>
    <cellStyle name="표준 34 19 3" xfId="2436"/>
    <cellStyle name="표준 34 2" xfId="2437"/>
    <cellStyle name="표준 34 2 2" xfId="2438"/>
    <cellStyle name="표준 34 2 3" xfId="2439"/>
    <cellStyle name="표준 34 20" xfId="2440"/>
    <cellStyle name="표준 34 20 2" xfId="2441"/>
    <cellStyle name="표준 34 20 3" xfId="2442"/>
    <cellStyle name="표준 34 21" xfId="2443"/>
    <cellStyle name="표준 34 21 2" xfId="2444"/>
    <cellStyle name="표준 34 21 3" xfId="2445"/>
    <cellStyle name="표준 34 22" xfId="2446"/>
    <cellStyle name="표준 34 22 2" xfId="2447"/>
    <cellStyle name="표준 34 22 3" xfId="2448"/>
    <cellStyle name="표준 34 23" xfId="2449"/>
    <cellStyle name="표준 34 23 2" xfId="2450"/>
    <cellStyle name="표준 34 23 3" xfId="2451"/>
    <cellStyle name="표준 34 24" xfId="2452"/>
    <cellStyle name="표준 34 24 2" xfId="2453"/>
    <cellStyle name="표준 34 24 3" xfId="2454"/>
    <cellStyle name="표준 34 3" xfId="2455"/>
    <cellStyle name="표준 34 3 2" xfId="2456"/>
    <cellStyle name="표준 34 3 3" xfId="2457"/>
    <cellStyle name="표준 34 4" xfId="2458"/>
    <cellStyle name="표준 34 4 2" xfId="2459"/>
    <cellStyle name="표준 34 4 3" xfId="2460"/>
    <cellStyle name="표준 34 5" xfId="2461"/>
    <cellStyle name="표준 34 5 2" xfId="2462"/>
    <cellStyle name="표준 34 5 3" xfId="2463"/>
    <cellStyle name="표준 34 6" xfId="2464"/>
    <cellStyle name="표준 34 6 2" xfId="2465"/>
    <cellStyle name="표준 34 6 3" xfId="2466"/>
    <cellStyle name="표준 34 7" xfId="2467"/>
    <cellStyle name="표준 34 7 2" xfId="2468"/>
    <cellStyle name="표준 34 7 3" xfId="2469"/>
    <cellStyle name="표준 34 8" xfId="2470"/>
    <cellStyle name="표준 34 8 2" xfId="2471"/>
    <cellStyle name="표준 34 8 3" xfId="2472"/>
    <cellStyle name="표준 34 9" xfId="2473"/>
    <cellStyle name="표준 34 9 2" xfId="2474"/>
    <cellStyle name="표준 34 9 3" xfId="2475"/>
    <cellStyle name="표준 35" xfId="2476"/>
    <cellStyle name="표준 35 10" xfId="2477"/>
    <cellStyle name="표준 35 10 2" xfId="2478"/>
    <cellStyle name="표준 35 10 3" xfId="2479"/>
    <cellStyle name="표준 35 11" xfId="2480"/>
    <cellStyle name="표준 35 11 2" xfId="2481"/>
    <cellStyle name="표준 35 11 3" xfId="2482"/>
    <cellStyle name="표준 35 12" xfId="2483"/>
    <cellStyle name="표준 35 12 2" xfId="2484"/>
    <cellStyle name="표준 35 12 3" xfId="2485"/>
    <cellStyle name="표준 35 13" xfId="2486"/>
    <cellStyle name="표준 35 13 2" xfId="2487"/>
    <cellStyle name="표준 35 13 3" xfId="2488"/>
    <cellStyle name="표준 35 14" xfId="2489"/>
    <cellStyle name="표준 35 14 2" xfId="2490"/>
    <cellStyle name="표준 35 14 3" xfId="2491"/>
    <cellStyle name="표준 35 15" xfId="2492"/>
    <cellStyle name="표준 35 15 2" xfId="2493"/>
    <cellStyle name="표준 35 15 3" xfId="2494"/>
    <cellStyle name="표준 35 16" xfId="2495"/>
    <cellStyle name="표준 35 16 2" xfId="2496"/>
    <cellStyle name="표준 35 16 3" xfId="2497"/>
    <cellStyle name="표준 35 17" xfId="2498"/>
    <cellStyle name="표준 35 17 2" xfId="2499"/>
    <cellStyle name="표준 35 17 3" xfId="2500"/>
    <cellStyle name="표준 35 18" xfId="2501"/>
    <cellStyle name="표준 35 18 2" xfId="2502"/>
    <cellStyle name="표준 35 18 3" xfId="2503"/>
    <cellStyle name="표준 35 19" xfId="2504"/>
    <cellStyle name="표준 35 19 2" xfId="2505"/>
    <cellStyle name="표준 35 19 3" xfId="2506"/>
    <cellStyle name="표준 35 2" xfId="2507"/>
    <cellStyle name="표준 35 2 2" xfId="2508"/>
    <cellStyle name="표준 35 2 3" xfId="2509"/>
    <cellStyle name="표준 35 20" xfId="2510"/>
    <cellStyle name="표준 35 20 2" xfId="2511"/>
    <cellStyle name="표준 35 20 3" xfId="2512"/>
    <cellStyle name="표준 35 21" xfId="2513"/>
    <cellStyle name="표준 35 21 2" xfId="2514"/>
    <cellStyle name="표준 35 21 3" xfId="2515"/>
    <cellStyle name="표준 35 22" xfId="2516"/>
    <cellStyle name="표준 35 22 2" xfId="2517"/>
    <cellStyle name="표준 35 22 3" xfId="2518"/>
    <cellStyle name="표준 35 23" xfId="2519"/>
    <cellStyle name="표준 35 23 2" xfId="2520"/>
    <cellStyle name="표준 35 23 3" xfId="2521"/>
    <cellStyle name="표준 35 24" xfId="2522"/>
    <cellStyle name="표준 35 24 2" xfId="2523"/>
    <cellStyle name="표준 35 24 3" xfId="2524"/>
    <cellStyle name="표준 35 3" xfId="2525"/>
    <cellStyle name="표준 35 3 2" xfId="2526"/>
    <cellStyle name="표준 35 3 3" xfId="2527"/>
    <cellStyle name="표준 35 4" xfId="2528"/>
    <cellStyle name="표준 35 4 2" xfId="2529"/>
    <cellStyle name="표준 35 4 3" xfId="2530"/>
    <cellStyle name="표준 35 5" xfId="2531"/>
    <cellStyle name="표준 35 5 2" xfId="2532"/>
    <cellStyle name="표준 35 5 3" xfId="2533"/>
    <cellStyle name="표준 35 6" xfId="2534"/>
    <cellStyle name="표준 35 6 2" xfId="2535"/>
    <cellStyle name="표준 35 6 3" xfId="2536"/>
    <cellStyle name="표준 35 7" xfId="2537"/>
    <cellStyle name="표준 35 7 2" xfId="2538"/>
    <cellStyle name="표준 35 7 3" xfId="2539"/>
    <cellStyle name="표준 35 8" xfId="2540"/>
    <cellStyle name="표준 35 8 2" xfId="2541"/>
    <cellStyle name="표준 35 8 3" xfId="2542"/>
    <cellStyle name="표준 35 9" xfId="2543"/>
    <cellStyle name="표준 35 9 2" xfId="2544"/>
    <cellStyle name="표준 35 9 3" xfId="2545"/>
    <cellStyle name="표준 36" xfId="2546"/>
    <cellStyle name="표준 36 10" xfId="2547"/>
    <cellStyle name="표준 36 10 2" xfId="2548"/>
    <cellStyle name="표준 36 10 3" xfId="2549"/>
    <cellStyle name="표준 36 11" xfId="2550"/>
    <cellStyle name="표준 36 11 2" xfId="2551"/>
    <cellStyle name="표준 36 11 3" xfId="2552"/>
    <cellStyle name="표준 36 12" xfId="2553"/>
    <cellStyle name="표준 36 12 2" xfId="2554"/>
    <cellStyle name="표준 36 12 3" xfId="2555"/>
    <cellStyle name="표준 36 13" xfId="2556"/>
    <cellStyle name="표준 36 13 2" xfId="2557"/>
    <cellStyle name="표준 36 13 3" xfId="2558"/>
    <cellStyle name="표준 36 14" xfId="2559"/>
    <cellStyle name="표준 36 14 2" xfId="2560"/>
    <cellStyle name="표준 36 14 3" xfId="2561"/>
    <cellStyle name="표준 36 15" xfId="2562"/>
    <cellStyle name="표준 36 15 2" xfId="2563"/>
    <cellStyle name="표준 36 15 3" xfId="2564"/>
    <cellStyle name="표준 36 16" xfId="2565"/>
    <cellStyle name="표준 36 16 2" xfId="2566"/>
    <cellStyle name="표준 36 16 3" xfId="2567"/>
    <cellStyle name="표준 36 17" xfId="2568"/>
    <cellStyle name="표준 36 17 2" xfId="2569"/>
    <cellStyle name="표준 36 17 3" xfId="2570"/>
    <cellStyle name="표준 36 18" xfId="2571"/>
    <cellStyle name="표준 36 18 2" xfId="2572"/>
    <cellStyle name="표준 36 18 3" xfId="2573"/>
    <cellStyle name="표준 36 19" xfId="2574"/>
    <cellStyle name="표준 36 19 2" xfId="2575"/>
    <cellStyle name="표준 36 19 3" xfId="2576"/>
    <cellStyle name="표준 36 2" xfId="2577"/>
    <cellStyle name="표준 36 2 2" xfId="2578"/>
    <cellStyle name="표준 36 2 3" xfId="2579"/>
    <cellStyle name="표준 36 20" xfId="2580"/>
    <cellStyle name="표준 36 20 2" xfId="2581"/>
    <cellStyle name="표준 36 20 3" xfId="2582"/>
    <cellStyle name="표준 36 21" xfId="2583"/>
    <cellStyle name="표준 36 21 2" xfId="2584"/>
    <cellStyle name="표준 36 21 3" xfId="2585"/>
    <cellStyle name="표준 36 22" xfId="2586"/>
    <cellStyle name="표준 36 22 2" xfId="2587"/>
    <cellStyle name="표준 36 22 3" xfId="2588"/>
    <cellStyle name="표준 36 23" xfId="2589"/>
    <cellStyle name="표준 36 23 2" xfId="2590"/>
    <cellStyle name="표준 36 23 3" xfId="2591"/>
    <cellStyle name="표준 36 24" xfId="2592"/>
    <cellStyle name="표준 36 24 2" xfId="2593"/>
    <cellStyle name="표준 36 24 3" xfId="2594"/>
    <cellStyle name="표준 36 3" xfId="2595"/>
    <cellStyle name="표준 36 3 2" xfId="2596"/>
    <cellStyle name="표준 36 3 3" xfId="2597"/>
    <cellStyle name="표준 36 4" xfId="2598"/>
    <cellStyle name="표준 36 4 2" xfId="2599"/>
    <cellStyle name="표준 36 4 3" xfId="2600"/>
    <cellStyle name="표준 36 5" xfId="2601"/>
    <cellStyle name="표준 36 5 2" xfId="2602"/>
    <cellStyle name="표준 36 5 3" xfId="2603"/>
    <cellStyle name="표준 36 6" xfId="2604"/>
    <cellStyle name="표준 36 6 2" xfId="2605"/>
    <cellStyle name="표준 36 6 3" xfId="2606"/>
    <cellStyle name="표준 36 7" xfId="2607"/>
    <cellStyle name="표준 36 7 2" xfId="2608"/>
    <cellStyle name="표준 36 7 3" xfId="2609"/>
    <cellStyle name="표준 36 8" xfId="2610"/>
    <cellStyle name="표준 36 8 2" xfId="2611"/>
    <cellStyle name="표준 36 8 3" xfId="2612"/>
    <cellStyle name="표준 36 9" xfId="2613"/>
    <cellStyle name="표준 36 9 2" xfId="2614"/>
    <cellStyle name="표준 36 9 3" xfId="2615"/>
    <cellStyle name="표준 37" xfId="2616"/>
    <cellStyle name="표준 37 10" xfId="2617"/>
    <cellStyle name="표준 37 10 2" xfId="2618"/>
    <cellStyle name="표준 37 10 3" xfId="2619"/>
    <cellStyle name="표준 37 11" xfId="2620"/>
    <cellStyle name="표준 37 11 2" xfId="2621"/>
    <cellStyle name="표준 37 11 3" xfId="2622"/>
    <cellStyle name="표준 37 12" xfId="2623"/>
    <cellStyle name="표준 37 12 2" xfId="2624"/>
    <cellStyle name="표준 37 12 3" xfId="2625"/>
    <cellStyle name="표준 37 13" xfId="2626"/>
    <cellStyle name="표준 37 13 2" xfId="2627"/>
    <cellStyle name="표준 37 13 3" xfId="2628"/>
    <cellStyle name="표준 37 14" xfId="2629"/>
    <cellStyle name="표준 37 14 2" xfId="2630"/>
    <cellStyle name="표준 37 14 3" xfId="2631"/>
    <cellStyle name="표준 37 15" xfId="2632"/>
    <cellStyle name="표준 37 15 2" xfId="2633"/>
    <cellStyle name="표준 37 15 3" xfId="2634"/>
    <cellStyle name="표준 37 16" xfId="2635"/>
    <cellStyle name="표준 37 16 2" xfId="2636"/>
    <cellStyle name="표준 37 16 3" xfId="2637"/>
    <cellStyle name="표준 37 17" xfId="2638"/>
    <cellStyle name="표준 37 17 2" xfId="2639"/>
    <cellStyle name="표준 37 17 3" xfId="2640"/>
    <cellStyle name="표준 37 18" xfId="2641"/>
    <cellStyle name="표준 37 18 2" xfId="2642"/>
    <cellStyle name="표준 37 18 3" xfId="2643"/>
    <cellStyle name="표준 37 19" xfId="2644"/>
    <cellStyle name="표준 37 19 2" xfId="2645"/>
    <cellStyle name="표준 37 19 3" xfId="2646"/>
    <cellStyle name="표준 37 2" xfId="2647"/>
    <cellStyle name="표준 37 2 2" xfId="2648"/>
    <cellStyle name="표준 37 2 3" xfId="2649"/>
    <cellStyle name="표준 37 20" xfId="2650"/>
    <cellStyle name="표준 37 20 2" xfId="2651"/>
    <cellStyle name="표준 37 20 3" xfId="2652"/>
    <cellStyle name="표준 37 21" xfId="2653"/>
    <cellStyle name="표준 37 21 2" xfId="2654"/>
    <cellStyle name="표준 37 21 3" xfId="2655"/>
    <cellStyle name="표준 37 22" xfId="2656"/>
    <cellStyle name="표준 37 22 2" xfId="2657"/>
    <cellStyle name="표준 37 22 3" xfId="2658"/>
    <cellStyle name="표준 37 23" xfId="2659"/>
    <cellStyle name="표준 37 23 2" xfId="2660"/>
    <cellStyle name="표준 37 23 3" xfId="2661"/>
    <cellStyle name="표준 37 24" xfId="2662"/>
    <cellStyle name="표준 37 24 2" xfId="2663"/>
    <cellStyle name="표준 37 24 3" xfId="2664"/>
    <cellStyle name="표준 37 3" xfId="2665"/>
    <cellStyle name="표준 37 3 2" xfId="2666"/>
    <cellStyle name="표준 37 3 3" xfId="2667"/>
    <cellStyle name="표준 37 4" xfId="2668"/>
    <cellStyle name="표준 37 4 2" xfId="2669"/>
    <cellStyle name="표준 37 4 3" xfId="2670"/>
    <cellStyle name="표준 37 5" xfId="2671"/>
    <cellStyle name="표준 37 5 2" xfId="2672"/>
    <cellStyle name="표준 37 5 3" xfId="2673"/>
    <cellStyle name="표준 37 6" xfId="2674"/>
    <cellStyle name="표준 37 6 2" xfId="2675"/>
    <cellStyle name="표준 37 6 3" xfId="2676"/>
    <cellStyle name="표준 37 7" xfId="2677"/>
    <cellStyle name="표준 37 7 2" xfId="2678"/>
    <cellStyle name="표준 37 7 3" xfId="2679"/>
    <cellStyle name="표준 37 8" xfId="2680"/>
    <cellStyle name="표준 37 8 2" xfId="2681"/>
    <cellStyle name="표준 37 8 3" xfId="2682"/>
    <cellStyle name="표준 37 9" xfId="2683"/>
    <cellStyle name="표준 37 9 2" xfId="2684"/>
    <cellStyle name="표준 37 9 3" xfId="2685"/>
    <cellStyle name="표준 38" xfId="2686"/>
    <cellStyle name="표준 38 10" xfId="2687"/>
    <cellStyle name="표준 38 10 2" xfId="2688"/>
    <cellStyle name="표준 38 10 3" xfId="2689"/>
    <cellStyle name="표준 38 11" xfId="2690"/>
    <cellStyle name="표준 38 11 2" xfId="2691"/>
    <cellStyle name="표준 38 11 3" xfId="2692"/>
    <cellStyle name="표준 38 12" xfId="2693"/>
    <cellStyle name="표준 38 12 2" xfId="2694"/>
    <cellStyle name="표준 38 12 3" xfId="2695"/>
    <cellStyle name="표준 38 13" xfId="2696"/>
    <cellStyle name="표준 38 13 2" xfId="2697"/>
    <cellStyle name="표준 38 13 3" xfId="2698"/>
    <cellStyle name="표준 38 14" xfId="2699"/>
    <cellStyle name="표준 38 14 2" xfId="2700"/>
    <cellStyle name="표준 38 14 3" xfId="2701"/>
    <cellStyle name="표준 38 15" xfId="2702"/>
    <cellStyle name="표준 38 15 2" xfId="2703"/>
    <cellStyle name="표준 38 15 3" xfId="2704"/>
    <cellStyle name="표준 38 16" xfId="2705"/>
    <cellStyle name="표준 38 16 2" xfId="2706"/>
    <cellStyle name="표준 38 16 3" xfId="2707"/>
    <cellStyle name="표준 38 17" xfId="2708"/>
    <cellStyle name="표준 38 17 2" xfId="2709"/>
    <cellStyle name="표준 38 17 3" xfId="2710"/>
    <cellStyle name="표준 38 18" xfId="2711"/>
    <cellStyle name="표준 38 18 2" xfId="2712"/>
    <cellStyle name="표준 38 18 3" xfId="2713"/>
    <cellStyle name="표준 38 19" xfId="2714"/>
    <cellStyle name="표준 38 19 2" xfId="2715"/>
    <cellStyle name="표준 38 19 3" xfId="2716"/>
    <cellStyle name="표준 38 2" xfId="2717"/>
    <cellStyle name="표준 38 2 2" xfId="2718"/>
    <cellStyle name="표준 38 2 3" xfId="2719"/>
    <cellStyle name="표준 38 20" xfId="2720"/>
    <cellStyle name="표준 38 20 2" xfId="2721"/>
    <cellStyle name="표준 38 20 3" xfId="2722"/>
    <cellStyle name="표준 38 21" xfId="2723"/>
    <cellStyle name="표준 38 21 2" xfId="2724"/>
    <cellStyle name="표준 38 21 3" xfId="2725"/>
    <cellStyle name="표준 38 22" xfId="2726"/>
    <cellStyle name="표준 38 22 2" xfId="2727"/>
    <cellStyle name="표준 38 22 3" xfId="2728"/>
    <cellStyle name="표준 38 23" xfId="2729"/>
    <cellStyle name="표준 38 23 2" xfId="2730"/>
    <cellStyle name="표준 38 23 3" xfId="2731"/>
    <cellStyle name="표준 38 24" xfId="2732"/>
    <cellStyle name="표준 38 24 2" xfId="2733"/>
    <cellStyle name="표준 38 24 3" xfId="2734"/>
    <cellStyle name="표준 38 3" xfId="2735"/>
    <cellStyle name="표준 38 3 2" xfId="2736"/>
    <cellStyle name="표준 38 3 3" xfId="2737"/>
    <cellStyle name="표준 38 4" xfId="2738"/>
    <cellStyle name="표준 38 4 2" xfId="2739"/>
    <cellStyle name="표준 38 4 3" xfId="2740"/>
    <cellStyle name="표준 38 5" xfId="2741"/>
    <cellStyle name="표준 38 5 2" xfId="2742"/>
    <cellStyle name="표준 38 5 3" xfId="2743"/>
    <cellStyle name="표준 38 6" xfId="2744"/>
    <cellStyle name="표준 38 6 2" xfId="2745"/>
    <cellStyle name="표준 38 6 3" xfId="2746"/>
    <cellStyle name="표준 38 7" xfId="2747"/>
    <cellStyle name="표준 38 7 2" xfId="2748"/>
    <cellStyle name="표준 38 7 3" xfId="2749"/>
    <cellStyle name="표준 38 8" xfId="2750"/>
    <cellStyle name="표준 38 8 2" xfId="2751"/>
    <cellStyle name="표준 38 8 3" xfId="2752"/>
    <cellStyle name="표준 38 9" xfId="2753"/>
    <cellStyle name="표준 38 9 2" xfId="2754"/>
    <cellStyle name="표준 38 9 3" xfId="2755"/>
    <cellStyle name="표준 39" xfId="2756"/>
    <cellStyle name="표준 39 10" xfId="2757"/>
    <cellStyle name="표준 39 10 2" xfId="2758"/>
    <cellStyle name="표준 39 10 3" xfId="2759"/>
    <cellStyle name="표준 39 11" xfId="2760"/>
    <cellStyle name="표준 39 11 2" xfId="2761"/>
    <cellStyle name="표준 39 11 3" xfId="2762"/>
    <cellStyle name="표준 39 12" xfId="2763"/>
    <cellStyle name="표준 39 12 2" xfId="2764"/>
    <cellStyle name="표준 39 12 3" xfId="2765"/>
    <cellStyle name="표준 39 13" xfId="2766"/>
    <cellStyle name="표준 39 13 2" xfId="2767"/>
    <cellStyle name="표준 39 13 3" xfId="2768"/>
    <cellStyle name="표준 39 14" xfId="2769"/>
    <cellStyle name="표준 39 14 2" xfId="2770"/>
    <cellStyle name="표준 39 14 3" xfId="2771"/>
    <cellStyle name="표준 39 15" xfId="2772"/>
    <cellStyle name="표준 39 15 2" xfId="2773"/>
    <cellStyle name="표준 39 15 3" xfId="2774"/>
    <cellStyle name="표준 39 16" xfId="2775"/>
    <cellStyle name="표준 39 16 2" xfId="2776"/>
    <cellStyle name="표준 39 16 3" xfId="2777"/>
    <cellStyle name="표준 39 17" xfId="2778"/>
    <cellStyle name="표준 39 17 2" xfId="2779"/>
    <cellStyle name="표준 39 17 3" xfId="2780"/>
    <cellStyle name="표준 39 18" xfId="2781"/>
    <cellStyle name="표준 39 18 2" xfId="2782"/>
    <cellStyle name="표준 39 18 3" xfId="2783"/>
    <cellStyle name="표준 39 19" xfId="2784"/>
    <cellStyle name="표준 39 19 2" xfId="2785"/>
    <cellStyle name="표준 39 19 3" xfId="2786"/>
    <cellStyle name="표준 39 2" xfId="2787"/>
    <cellStyle name="표준 39 2 2" xfId="2788"/>
    <cellStyle name="표준 39 2 3" xfId="2789"/>
    <cellStyle name="표준 39 20" xfId="2790"/>
    <cellStyle name="표준 39 20 2" xfId="2791"/>
    <cellStyle name="표준 39 20 3" xfId="2792"/>
    <cellStyle name="표준 39 21" xfId="2793"/>
    <cellStyle name="표준 39 21 2" xfId="2794"/>
    <cellStyle name="표준 39 21 3" xfId="2795"/>
    <cellStyle name="표준 39 22" xfId="2796"/>
    <cellStyle name="표준 39 22 2" xfId="2797"/>
    <cellStyle name="표준 39 22 3" xfId="2798"/>
    <cellStyle name="표준 39 23" xfId="2799"/>
    <cellStyle name="표준 39 23 2" xfId="2800"/>
    <cellStyle name="표준 39 23 3" xfId="2801"/>
    <cellStyle name="표준 39 24" xfId="2802"/>
    <cellStyle name="표준 39 24 2" xfId="2803"/>
    <cellStyle name="표준 39 24 3" xfId="2804"/>
    <cellStyle name="표준 39 3" xfId="2805"/>
    <cellStyle name="표준 39 3 2" xfId="2806"/>
    <cellStyle name="표준 39 3 3" xfId="2807"/>
    <cellStyle name="표준 39 4" xfId="2808"/>
    <cellStyle name="표준 39 4 2" xfId="2809"/>
    <cellStyle name="표준 39 4 3" xfId="2810"/>
    <cellStyle name="표준 39 5" xfId="2811"/>
    <cellStyle name="표준 39 5 2" xfId="2812"/>
    <cellStyle name="표준 39 5 3" xfId="2813"/>
    <cellStyle name="표준 39 6" xfId="2814"/>
    <cellStyle name="표준 39 6 2" xfId="2815"/>
    <cellStyle name="표준 39 6 3" xfId="2816"/>
    <cellStyle name="표준 39 7" xfId="2817"/>
    <cellStyle name="표준 39 7 2" xfId="2818"/>
    <cellStyle name="표준 39 7 3" xfId="2819"/>
    <cellStyle name="표준 39 8" xfId="2820"/>
    <cellStyle name="표준 39 8 2" xfId="2821"/>
    <cellStyle name="표준 39 8 3" xfId="2822"/>
    <cellStyle name="표준 39 9" xfId="2823"/>
    <cellStyle name="표준 39 9 2" xfId="2824"/>
    <cellStyle name="표준 39 9 3" xfId="2825"/>
    <cellStyle name="표준 4" xfId="2826"/>
    <cellStyle name="표준 4 2" xfId="2827"/>
    <cellStyle name="표준 4 3" xfId="2828"/>
    <cellStyle name="표준 40" xfId="2829"/>
    <cellStyle name="표준 40 10" xfId="2830"/>
    <cellStyle name="표준 40 10 2" xfId="2831"/>
    <cellStyle name="표준 40 10 3" xfId="2832"/>
    <cellStyle name="표준 40 11" xfId="2833"/>
    <cellStyle name="표준 40 11 2" xfId="2834"/>
    <cellStyle name="표준 40 11 3" xfId="2835"/>
    <cellStyle name="표준 40 12" xfId="2836"/>
    <cellStyle name="표준 40 12 2" xfId="2837"/>
    <cellStyle name="표준 40 12 3" xfId="2838"/>
    <cellStyle name="표준 40 13" xfId="2839"/>
    <cellStyle name="표준 40 13 2" xfId="2840"/>
    <cellStyle name="표준 40 13 3" xfId="2841"/>
    <cellStyle name="표준 40 14" xfId="2842"/>
    <cellStyle name="표준 40 14 2" xfId="2843"/>
    <cellStyle name="표준 40 14 3" xfId="2844"/>
    <cellStyle name="표준 40 15" xfId="2845"/>
    <cellStyle name="표준 40 15 2" xfId="2846"/>
    <cellStyle name="표준 40 15 3" xfId="2847"/>
    <cellStyle name="표준 40 16" xfId="2848"/>
    <cellStyle name="표준 40 16 2" xfId="2849"/>
    <cellStyle name="표준 40 16 3" xfId="2850"/>
    <cellStyle name="표준 40 17" xfId="2851"/>
    <cellStyle name="표준 40 17 2" xfId="2852"/>
    <cellStyle name="표준 40 17 3" xfId="2853"/>
    <cellStyle name="표준 40 18" xfId="2854"/>
    <cellStyle name="표준 40 18 2" xfId="2855"/>
    <cellStyle name="표준 40 18 3" xfId="2856"/>
    <cellStyle name="표준 40 19" xfId="2857"/>
    <cellStyle name="표준 40 19 2" xfId="2858"/>
    <cellStyle name="표준 40 19 3" xfId="2859"/>
    <cellStyle name="표준 40 2" xfId="2860"/>
    <cellStyle name="표준 40 2 2" xfId="2861"/>
    <cellStyle name="표준 40 2 3" xfId="2862"/>
    <cellStyle name="표준 40 20" xfId="2863"/>
    <cellStyle name="표준 40 20 2" xfId="2864"/>
    <cellStyle name="표준 40 20 3" xfId="2865"/>
    <cellStyle name="표준 40 21" xfId="2866"/>
    <cellStyle name="표준 40 21 2" xfId="2867"/>
    <cellStyle name="표준 40 21 3" xfId="2868"/>
    <cellStyle name="표준 40 22" xfId="2869"/>
    <cellStyle name="표준 40 22 2" xfId="2870"/>
    <cellStyle name="표준 40 22 3" xfId="2871"/>
    <cellStyle name="표준 40 23" xfId="2872"/>
    <cellStyle name="표준 40 23 2" xfId="2873"/>
    <cellStyle name="표준 40 23 3" xfId="2874"/>
    <cellStyle name="표준 40 24" xfId="2875"/>
    <cellStyle name="표준 40 24 2" xfId="2876"/>
    <cellStyle name="표준 40 24 3" xfId="2877"/>
    <cellStyle name="표준 40 3" xfId="2878"/>
    <cellStyle name="표준 40 3 2" xfId="2879"/>
    <cellStyle name="표준 40 3 3" xfId="2880"/>
    <cellStyle name="표준 40 4" xfId="2881"/>
    <cellStyle name="표준 40 4 2" xfId="2882"/>
    <cellStyle name="표준 40 4 3" xfId="2883"/>
    <cellStyle name="표준 40 5" xfId="2884"/>
    <cellStyle name="표준 40 5 2" xfId="2885"/>
    <cellStyle name="표준 40 5 3" xfId="2886"/>
    <cellStyle name="표준 40 6" xfId="2887"/>
    <cellStyle name="표준 40 6 2" xfId="2888"/>
    <cellStyle name="표준 40 6 3" xfId="2889"/>
    <cellStyle name="표준 40 7" xfId="2890"/>
    <cellStyle name="표준 40 7 2" xfId="2891"/>
    <cellStyle name="표준 40 7 3" xfId="2892"/>
    <cellStyle name="표준 40 8" xfId="2893"/>
    <cellStyle name="표준 40 8 2" xfId="2894"/>
    <cellStyle name="표준 40 8 3" xfId="2895"/>
    <cellStyle name="표준 40 9" xfId="2896"/>
    <cellStyle name="표준 40 9 2" xfId="2897"/>
    <cellStyle name="표준 40 9 3" xfId="2898"/>
    <cellStyle name="표준 41" xfId="2899"/>
    <cellStyle name="표준 41 2" xfId="2900"/>
    <cellStyle name="표준 41 2 2" xfId="2901"/>
    <cellStyle name="표준 41 2 3" xfId="2902"/>
    <cellStyle name="표준 41 3" xfId="2903"/>
    <cellStyle name="표준 41 3 2" xfId="2904"/>
    <cellStyle name="표준 41 3 3" xfId="2905"/>
    <cellStyle name="표준 41 4" xfId="2906"/>
    <cellStyle name="표준 41 4 2" xfId="2907"/>
    <cellStyle name="표준 41 4 3" xfId="2908"/>
    <cellStyle name="표준 41 5" xfId="2909"/>
    <cellStyle name="표준 41 5 2" xfId="2910"/>
    <cellStyle name="표준 41 5 3" xfId="2911"/>
    <cellStyle name="표준 41 6" xfId="2912"/>
    <cellStyle name="표준 41 6 2" xfId="2913"/>
    <cellStyle name="표준 41 6 3" xfId="2914"/>
    <cellStyle name="표준 42" xfId="2915"/>
    <cellStyle name="표준 42 2" xfId="2916"/>
    <cellStyle name="표준 42 2 2" xfId="2917"/>
    <cellStyle name="표준 42 2 3" xfId="2918"/>
    <cellStyle name="표준 42 3" xfId="2919"/>
    <cellStyle name="표준 42 3 2" xfId="2920"/>
    <cellStyle name="표준 42 3 3" xfId="2921"/>
    <cellStyle name="표준 42 4" xfId="2922"/>
    <cellStyle name="표준 42 4 2" xfId="2923"/>
    <cellStyle name="표준 42 4 3" xfId="2924"/>
    <cellStyle name="표준 42 5" xfId="2925"/>
    <cellStyle name="표준 42 5 2" xfId="2926"/>
    <cellStyle name="표준 42 5 3" xfId="2927"/>
    <cellStyle name="표준 42 6" xfId="2928"/>
    <cellStyle name="표준 42 6 2" xfId="2929"/>
    <cellStyle name="표준 42 6 3" xfId="2930"/>
    <cellStyle name="표준 43" xfId="2931"/>
    <cellStyle name="표준 44" xfId="2932"/>
    <cellStyle name="표준 44 2" xfId="2933"/>
    <cellStyle name="표준 44 2 2" xfId="2934"/>
    <cellStyle name="표준 44 2 3" xfId="2935"/>
    <cellStyle name="표준 44 3" xfId="2936"/>
    <cellStyle name="표준 44 3 2" xfId="2937"/>
    <cellStyle name="표준 44 3 3" xfId="2938"/>
    <cellStyle name="표준 44 4" xfId="2939"/>
    <cellStyle name="표준 44 4 2" xfId="2940"/>
    <cellStyle name="표준 44 4 3" xfId="2941"/>
    <cellStyle name="표준 44 5" xfId="2942"/>
    <cellStyle name="표준 44 5 2" xfId="2943"/>
    <cellStyle name="표준 44 5 3" xfId="2944"/>
    <cellStyle name="표준 44 6" xfId="2945"/>
    <cellStyle name="표준 44 6 2" xfId="2946"/>
    <cellStyle name="표준 44 6 3" xfId="2947"/>
    <cellStyle name="표준 45" xfId="2948"/>
    <cellStyle name="표준 45 2" xfId="2949"/>
    <cellStyle name="표준 45 2 2" xfId="2950"/>
    <cellStyle name="표준 45 2 3" xfId="2951"/>
    <cellStyle name="표준 45 3" xfId="2952"/>
    <cellStyle name="표준 45 3 2" xfId="2953"/>
    <cellStyle name="표준 45 3 3" xfId="2954"/>
    <cellStyle name="표준 45 4" xfId="2955"/>
    <cellStyle name="표준 45 4 2" xfId="2956"/>
    <cellStyle name="표준 45 4 3" xfId="2957"/>
    <cellStyle name="표준 45 5" xfId="2958"/>
    <cellStyle name="표준 45 5 2" xfId="2959"/>
    <cellStyle name="표준 45 5 3" xfId="2960"/>
    <cellStyle name="표준 45 6" xfId="2961"/>
    <cellStyle name="표준 45 6 2" xfId="2962"/>
    <cellStyle name="표준 45 6 3" xfId="2963"/>
    <cellStyle name="표준 46" xfId="2964"/>
    <cellStyle name="표준 46 2" xfId="2965"/>
    <cellStyle name="표준 46 2 2" xfId="2966"/>
    <cellStyle name="표준 46 2 3" xfId="2967"/>
    <cellStyle name="표준 46 3" xfId="2968"/>
    <cellStyle name="표준 46 3 2" xfId="2969"/>
    <cellStyle name="표준 46 3 3" xfId="2970"/>
    <cellStyle name="표준 46 4" xfId="2971"/>
    <cellStyle name="표준 46 4 2" xfId="2972"/>
    <cellStyle name="표준 46 4 3" xfId="2973"/>
    <cellStyle name="표준 46 5" xfId="2974"/>
    <cellStyle name="표준 46 5 2" xfId="2975"/>
    <cellStyle name="표준 46 5 3" xfId="2976"/>
    <cellStyle name="표준 46 6" xfId="2977"/>
    <cellStyle name="표준 46 6 2" xfId="2978"/>
    <cellStyle name="표준 46 6 3" xfId="2979"/>
    <cellStyle name="표준 47" xfId="2980"/>
    <cellStyle name="표준 47 2" xfId="2981"/>
    <cellStyle name="표준 47 2 2" xfId="2982"/>
    <cellStyle name="표준 47 2 3" xfId="2983"/>
    <cellStyle name="표준 47 3" xfId="2984"/>
    <cellStyle name="표준 47 3 2" xfId="2985"/>
    <cellStyle name="표준 47 3 3" xfId="2986"/>
    <cellStyle name="표준 47 4" xfId="2987"/>
    <cellStyle name="표준 47 4 2" xfId="2988"/>
    <cellStyle name="표준 47 4 3" xfId="2989"/>
    <cellStyle name="표준 47 5" xfId="2990"/>
    <cellStyle name="표준 47 5 2" xfId="2991"/>
    <cellStyle name="표준 47 5 3" xfId="2992"/>
    <cellStyle name="표준 47 6" xfId="2993"/>
    <cellStyle name="표준 47 6 2" xfId="2994"/>
    <cellStyle name="표준 47 6 3" xfId="2995"/>
    <cellStyle name="표준 48" xfId="2996"/>
    <cellStyle name="표준 48 2" xfId="2997"/>
    <cellStyle name="표준 48 2 2" xfId="2998"/>
    <cellStyle name="표준 48 2 3" xfId="2999"/>
    <cellStyle name="표준 48 3" xfId="3000"/>
    <cellStyle name="표준 48 3 2" xfId="3001"/>
    <cellStyle name="표준 48 3 3" xfId="3002"/>
    <cellStyle name="표준 48 4" xfId="3003"/>
    <cellStyle name="표준 48 4 2" xfId="3004"/>
    <cellStyle name="표준 48 4 3" xfId="3005"/>
    <cellStyle name="표준 48 5" xfId="3006"/>
    <cellStyle name="표준 48 5 2" xfId="3007"/>
    <cellStyle name="표준 48 5 3" xfId="3008"/>
    <cellStyle name="표준 48 6" xfId="3009"/>
    <cellStyle name="표준 48 6 2" xfId="3010"/>
    <cellStyle name="표준 48 6 3" xfId="3011"/>
    <cellStyle name="표준 49" xfId="3012"/>
    <cellStyle name="표준 49 2" xfId="3013"/>
    <cellStyle name="표준 49 2 2" xfId="3014"/>
    <cellStyle name="표준 49 2 3" xfId="3015"/>
    <cellStyle name="표준 49 3" xfId="3016"/>
    <cellStyle name="표준 49 3 2" xfId="3017"/>
    <cellStyle name="표준 49 3 3" xfId="3018"/>
    <cellStyle name="표준 49 4" xfId="3019"/>
    <cellStyle name="표준 49 4 2" xfId="3020"/>
    <cellStyle name="표준 49 4 3" xfId="3021"/>
    <cellStyle name="표준 49 5" xfId="3022"/>
    <cellStyle name="표준 49 5 2" xfId="3023"/>
    <cellStyle name="표준 49 5 3" xfId="3024"/>
    <cellStyle name="표준 49 6" xfId="3025"/>
    <cellStyle name="표준 49 6 2" xfId="3026"/>
    <cellStyle name="표준 49 6 3" xfId="3027"/>
    <cellStyle name="표준 5" xfId="3028"/>
    <cellStyle name="표준 50" xfId="3029"/>
    <cellStyle name="표준 50 2" xfId="3030"/>
    <cellStyle name="표준 50 2 2" xfId="3031"/>
    <cellStyle name="표준 50 2 3" xfId="3032"/>
    <cellStyle name="표준 50 3" xfId="3033"/>
    <cellStyle name="표준 50 3 2" xfId="3034"/>
    <cellStyle name="표준 50 3 3" xfId="3035"/>
    <cellStyle name="표준 50 4" xfId="3036"/>
    <cellStyle name="표준 50 4 2" xfId="3037"/>
    <cellStyle name="표준 50 4 3" xfId="3038"/>
    <cellStyle name="표준 50 5" xfId="3039"/>
    <cellStyle name="표준 50 5 2" xfId="3040"/>
    <cellStyle name="표준 50 5 3" xfId="3041"/>
    <cellStyle name="표준 50 6" xfId="3042"/>
    <cellStyle name="표준 50 6 2" xfId="3043"/>
    <cellStyle name="표준 50 6 3" xfId="3044"/>
    <cellStyle name="표준 51" xfId="3045"/>
    <cellStyle name="표준 51 2" xfId="3046"/>
    <cellStyle name="표준 51 2 2" xfId="3047"/>
    <cellStyle name="표준 51 2 3" xfId="3048"/>
    <cellStyle name="표준 51 3" xfId="3049"/>
    <cellStyle name="표준 51 3 2" xfId="3050"/>
    <cellStyle name="표준 51 3 3" xfId="3051"/>
    <cellStyle name="표준 51 4" xfId="3052"/>
    <cellStyle name="표준 51 4 2" xfId="3053"/>
    <cellStyle name="표준 51 4 3" xfId="3054"/>
    <cellStyle name="표준 51 5" xfId="3055"/>
    <cellStyle name="표준 51 5 2" xfId="3056"/>
    <cellStyle name="표준 51 5 3" xfId="3057"/>
    <cellStyle name="표준 51 6" xfId="3058"/>
    <cellStyle name="표준 51 6 2" xfId="3059"/>
    <cellStyle name="표준 51 6 3" xfId="3060"/>
    <cellStyle name="표준 52" xfId="3061"/>
    <cellStyle name="표준 52 2" xfId="3062"/>
    <cellStyle name="표준 52 2 2" xfId="3063"/>
    <cellStyle name="표준 52 2 3" xfId="3064"/>
    <cellStyle name="표준 52 3" xfId="3065"/>
    <cellStyle name="표준 52 3 2" xfId="3066"/>
    <cellStyle name="표준 52 3 3" xfId="3067"/>
    <cellStyle name="표준 52 4" xfId="3068"/>
    <cellStyle name="표준 52 4 2" xfId="3069"/>
    <cellStyle name="표준 52 4 3" xfId="3070"/>
    <cellStyle name="표준 52 5" xfId="3071"/>
    <cellStyle name="표준 52 5 2" xfId="3072"/>
    <cellStyle name="표준 52 5 3" xfId="3073"/>
    <cellStyle name="표준 52 6" xfId="3074"/>
    <cellStyle name="표준 52 6 2" xfId="3075"/>
    <cellStyle name="표준 52 6 3" xfId="3076"/>
    <cellStyle name="표준 53" xfId="3077"/>
    <cellStyle name="표준 53 2" xfId="3078"/>
    <cellStyle name="표준 53 2 2" xfId="3079"/>
    <cellStyle name="표준 53 2 3" xfId="3080"/>
    <cellStyle name="표준 53 3" xfId="3081"/>
    <cellStyle name="표준 53 3 2" xfId="3082"/>
    <cellStyle name="표준 53 3 3" xfId="3083"/>
    <cellStyle name="표준 53 4" xfId="3084"/>
    <cellStyle name="표준 53 4 2" xfId="3085"/>
    <cellStyle name="표준 53 4 3" xfId="3086"/>
    <cellStyle name="표준 53 5" xfId="3087"/>
    <cellStyle name="표준 53 5 2" xfId="3088"/>
    <cellStyle name="표준 53 5 3" xfId="3089"/>
    <cellStyle name="표준 53 6" xfId="3090"/>
    <cellStyle name="표준 53 6 2" xfId="3091"/>
    <cellStyle name="표준 53 6 3" xfId="3092"/>
    <cellStyle name="표준 54" xfId="3093"/>
    <cellStyle name="표준 54 2" xfId="3094"/>
    <cellStyle name="표준 54 2 2" xfId="3095"/>
    <cellStyle name="표준 54 2 3" xfId="3096"/>
    <cellStyle name="표준 54 3" xfId="3097"/>
    <cellStyle name="표준 54 3 2" xfId="3098"/>
    <cellStyle name="표준 54 3 3" xfId="3099"/>
    <cellStyle name="표준 54 4" xfId="3100"/>
    <cellStyle name="표준 54 4 2" xfId="3101"/>
    <cellStyle name="표준 54 4 3" xfId="3102"/>
    <cellStyle name="표준 54 5" xfId="3103"/>
    <cellStyle name="표준 54 5 2" xfId="3104"/>
    <cellStyle name="표준 54 5 3" xfId="3105"/>
    <cellStyle name="표준 54 6" xfId="3106"/>
    <cellStyle name="표준 54 6 2" xfId="3107"/>
    <cellStyle name="표준 54 6 3" xfId="3108"/>
    <cellStyle name="표준 55" xfId="3109"/>
    <cellStyle name="표준 55 2" xfId="3110"/>
    <cellStyle name="표준 55 2 2" xfId="3111"/>
    <cellStyle name="표준 55 2 3" xfId="3112"/>
    <cellStyle name="표준 55 3" xfId="3113"/>
    <cellStyle name="표준 55 3 2" xfId="3114"/>
    <cellStyle name="표준 55 3 3" xfId="3115"/>
    <cellStyle name="표준 55 4" xfId="3116"/>
    <cellStyle name="표준 55 4 2" xfId="3117"/>
    <cellStyle name="표준 55 4 3" xfId="3118"/>
    <cellStyle name="표준 55 5" xfId="3119"/>
    <cellStyle name="표준 55 5 2" xfId="3120"/>
    <cellStyle name="표준 55 5 3" xfId="3121"/>
    <cellStyle name="표준 55 6" xfId="3122"/>
    <cellStyle name="표준 55 6 2" xfId="3123"/>
    <cellStyle name="표준 55 6 3" xfId="3124"/>
    <cellStyle name="표준 56" xfId="3125"/>
    <cellStyle name="표준 56 2" xfId="3126"/>
    <cellStyle name="표준 56 2 2" xfId="3127"/>
    <cellStyle name="표준 56 2 3" xfId="3128"/>
    <cellStyle name="표준 56 3" xfId="3129"/>
    <cellStyle name="표준 56 3 2" xfId="3130"/>
    <cellStyle name="표준 56 3 3" xfId="3131"/>
    <cellStyle name="표준 56 4" xfId="3132"/>
    <cellStyle name="표준 56 4 2" xfId="3133"/>
    <cellStyle name="표준 56 4 3" xfId="3134"/>
    <cellStyle name="표준 56 5" xfId="3135"/>
    <cellStyle name="표준 56 5 2" xfId="3136"/>
    <cellStyle name="표준 56 5 3" xfId="3137"/>
    <cellStyle name="표준 56 6" xfId="3138"/>
    <cellStyle name="표준 56 6 2" xfId="3139"/>
    <cellStyle name="표준 56 6 3" xfId="3140"/>
    <cellStyle name="표준 57" xfId="3141"/>
    <cellStyle name="표준 57 2" xfId="3142"/>
    <cellStyle name="표준 57 2 2" xfId="3143"/>
    <cellStyle name="표준 57 2 3" xfId="3144"/>
    <cellStyle name="표준 57 3" xfId="3145"/>
    <cellStyle name="표준 57 3 2" xfId="3146"/>
    <cellStyle name="표준 57 3 3" xfId="3147"/>
    <cellStyle name="표준 57 4" xfId="3148"/>
    <cellStyle name="표준 57 4 2" xfId="3149"/>
    <cellStyle name="표준 57 4 3" xfId="3150"/>
    <cellStyle name="표준 57 5" xfId="3151"/>
    <cellStyle name="표준 57 5 2" xfId="3152"/>
    <cellStyle name="표준 57 5 3" xfId="3153"/>
    <cellStyle name="표준 57 6" xfId="3154"/>
    <cellStyle name="표준 57 6 2" xfId="3155"/>
    <cellStyle name="표준 57 6 3" xfId="3156"/>
    <cellStyle name="표준 58" xfId="3157"/>
    <cellStyle name="표준 58 2" xfId="3158"/>
    <cellStyle name="표준 58 2 2" xfId="3159"/>
    <cellStyle name="표준 58 2 3" xfId="3160"/>
    <cellStyle name="표준 58 3" xfId="3161"/>
    <cellStyle name="표준 58 3 2" xfId="3162"/>
    <cellStyle name="표준 58 3 3" xfId="3163"/>
    <cellStyle name="표준 58 4" xfId="3164"/>
    <cellStyle name="표준 58 4 2" xfId="3165"/>
    <cellStyle name="표준 58 4 3" xfId="3166"/>
    <cellStyle name="표준 58 5" xfId="3167"/>
    <cellStyle name="표준 58 5 2" xfId="3168"/>
    <cellStyle name="표준 58 5 3" xfId="3169"/>
    <cellStyle name="표준 58 6" xfId="3170"/>
    <cellStyle name="표준 58 6 2" xfId="3171"/>
    <cellStyle name="표준 58 6 3" xfId="3172"/>
    <cellStyle name="표준 59" xfId="3173"/>
    <cellStyle name="표준 59 2" xfId="3174"/>
    <cellStyle name="표준 59 2 2" xfId="3175"/>
    <cellStyle name="표준 59 2 3" xfId="3176"/>
    <cellStyle name="표준 59 3" xfId="3177"/>
    <cellStyle name="표준 59 3 2" xfId="3178"/>
    <cellStyle name="표준 59 3 3" xfId="3179"/>
    <cellStyle name="표준 59 4" xfId="3180"/>
    <cellStyle name="표준 59 4 2" xfId="3181"/>
    <cellStyle name="표준 59 4 3" xfId="3182"/>
    <cellStyle name="표준 59 5" xfId="3183"/>
    <cellStyle name="표준 59 5 2" xfId="3184"/>
    <cellStyle name="표준 59 5 3" xfId="3185"/>
    <cellStyle name="표준 59 6" xfId="3186"/>
    <cellStyle name="표준 59 6 2" xfId="3187"/>
    <cellStyle name="표준 59 6 3" xfId="3188"/>
    <cellStyle name="표준 6" xfId="3189"/>
    <cellStyle name="표준 6 2" xfId="3190"/>
    <cellStyle name="표준 6 3" xfId="3191"/>
    <cellStyle name="표준 60" xfId="3192"/>
    <cellStyle name="표준 61" xfId="3193"/>
    <cellStyle name="표준 61 2" xfId="3194"/>
    <cellStyle name="표준 61 2 2" xfId="3195"/>
    <cellStyle name="표준 61 2 3" xfId="3196"/>
    <cellStyle name="표준 61 3" xfId="3197"/>
    <cellStyle name="표준 61 3 2" xfId="3198"/>
    <cellStyle name="표준 61 3 3" xfId="3199"/>
    <cellStyle name="표준 61 4" xfId="3200"/>
    <cellStyle name="표준 61 4 2" xfId="3201"/>
    <cellStyle name="표준 61 4 3" xfId="3202"/>
    <cellStyle name="표준 61 5" xfId="3203"/>
    <cellStyle name="표준 61 5 2" xfId="3204"/>
    <cellStyle name="표준 61 5 3" xfId="3205"/>
    <cellStyle name="표준 61 6" xfId="3206"/>
    <cellStyle name="표준 61 6 2" xfId="3207"/>
    <cellStyle name="표준 61 6 3" xfId="3208"/>
    <cellStyle name="표준 62" xfId="3209"/>
    <cellStyle name="표준 63" xfId="3210"/>
    <cellStyle name="표준 64" xfId="3211"/>
    <cellStyle name="표준 64 2" xfId="3212"/>
    <cellStyle name="표준 64 2 2" xfId="3213"/>
    <cellStyle name="표준 64 2 3" xfId="3214"/>
    <cellStyle name="표준 64 3" xfId="3215"/>
    <cellStyle name="표준 64 3 2" xfId="3216"/>
    <cellStyle name="표준 64 3 3" xfId="3217"/>
    <cellStyle name="표준 64 4" xfId="3218"/>
    <cellStyle name="표준 64 4 2" xfId="3219"/>
    <cellStyle name="표준 64 4 3" xfId="3220"/>
    <cellStyle name="표준 64 5" xfId="3221"/>
    <cellStyle name="표준 64 5 2" xfId="3222"/>
    <cellStyle name="표준 64 5 3" xfId="3223"/>
    <cellStyle name="표준 64 6" xfId="3224"/>
    <cellStyle name="표준 64 7" xfId="3225"/>
    <cellStyle name="표준 65" xfId="3226"/>
    <cellStyle name="표준 65 2" xfId="3227"/>
    <cellStyle name="표준 65 2 2" xfId="3228"/>
    <cellStyle name="표준 65 2 3" xfId="3229"/>
    <cellStyle name="표준 65 3" xfId="3230"/>
    <cellStyle name="표준 65 3 2" xfId="3231"/>
    <cellStyle name="표준 65 3 3" xfId="3232"/>
    <cellStyle name="표준 65 4" xfId="3233"/>
    <cellStyle name="표준 65 4 2" xfId="3234"/>
    <cellStyle name="표준 65 4 3" xfId="3235"/>
    <cellStyle name="표준 65 5" xfId="3236"/>
    <cellStyle name="표준 65 5 2" xfId="3237"/>
    <cellStyle name="표준 65 5 3" xfId="3238"/>
    <cellStyle name="표준 65 6" xfId="3239"/>
    <cellStyle name="표준 65 7" xfId="3240"/>
    <cellStyle name="표준 66" xfId="3241"/>
    <cellStyle name="표준 66 2" xfId="3242"/>
    <cellStyle name="표준 66 2 2" xfId="3243"/>
    <cellStyle name="표준 66 2 3" xfId="3244"/>
    <cellStyle name="표준 66 3" xfId="3245"/>
    <cellStyle name="표준 66 3 2" xfId="3246"/>
    <cellStyle name="표준 66 3 3" xfId="3247"/>
    <cellStyle name="표준 66 4" xfId="3248"/>
    <cellStyle name="표준 66 4 2" xfId="3249"/>
    <cellStyle name="표준 66 4 3" xfId="3250"/>
    <cellStyle name="표준 66 5" xfId="3251"/>
    <cellStyle name="표준 66 5 2" xfId="3252"/>
    <cellStyle name="표준 66 5 3" xfId="3253"/>
    <cellStyle name="표준 66 6" xfId="3254"/>
    <cellStyle name="표준 66 7" xfId="3255"/>
    <cellStyle name="표준 67" xfId="3256"/>
    <cellStyle name="표준 67 2" xfId="3257"/>
    <cellStyle name="표준 67 2 2" xfId="3258"/>
    <cellStyle name="표준 67 2 3" xfId="3259"/>
    <cellStyle name="표준 67 3" xfId="3260"/>
    <cellStyle name="표준 67 3 2" xfId="3261"/>
    <cellStyle name="표준 67 3 3" xfId="3262"/>
    <cellStyle name="표준 67 4" xfId="3263"/>
    <cellStyle name="표준 67 4 2" xfId="3264"/>
    <cellStyle name="표준 67 4 3" xfId="3265"/>
    <cellStyle name="표준 67 5" xfId="3266"/>
    <cellStyle name="표준 67 5 2" xfId="3267"/>
    <cellStyle name="표준 67 5 3" xfId="3268"/>
    <cellStyle name="표준 67 6" xfId="3269"/>
    <cellStyle name="표준 67 7" xfId="3270"/>
    <cellStyle name="표준 68" xfId="3271"/>
    <cellStyle name="표준 68 2" xfId="3272"/>
    <cellStyle name="표준 68 2 2" xfId="3273"/>
    <cellStyle name="표준 68 2 3" xfId="3274"/>
    <cellStyle name="표준 68 3" xfId="3275"/>
    <cellStyle name="표준 68 3 2" xfId="3276"/>
    <cellStyle name="표준 68 3 3" xfId="3277"/>
    <cellStyle name="표준 68 4" xfId="3278"/>
    <cellStyle name="표준 68 4 2" xfId="3279"/>
    <cellStyle name="표준 68 4 3" xfId="3280"/>
    <cellStyle name="표준 68 5" xfId="3281"/>
    <cellStyle name="표준 68 5 2" xfId="3282"/>
    <cellStyle name="표준 68 5 3" xfId="3283"/>
    <cellStyle name="표준 69" xfId="3284"/>
    <cellStyle name="표준 69 2" xfId="3285"/>
    <cellStyle name="표준 69 3" xfId="3286"/>
    <cellStyle name="표준 7" xfId="3287"/>
    <cellStyle name="표준 7 2" xfId="3288"/>
    <cellStyle name="표준 7 3" xfId="3289"/>
    <cellStyle name="표준 70" xfId="3290"/>
    <cellStyle name="표준 70 2" xfId="3291"/>
    <cellStyle name="표준 70 3" xfId="3292"/>
    <cellStyle name="표준 71" xfId="3293"/>
    <cellStyle name="표준 71 2" xfId="3294"/>
    <cellStyle name="표준 71 3" xfId="3295"/>
    <cellStyle name="표준 72" xfId="3296"/>
    <cellStyle name="표준 72 2" xfId="3297"/>
    <cellStyle name="표준 72 3" xfId="3298"/>
    <cellStyle name="표준 73" xfId="3299"/>
    <cellStyle name="표준 73 2" xfId="3300"/>
    <cellStyle name="표준 73 3" xfId="3301"/>
    <cellStyle name="표준 74" xfId="3302"/>
    <cellStyle name="표준 74 2" xfId="3303"/>
    <cellStyle name="표준 74 3" xfId="3304"/>
    <cellStyle name="표준 75" xfId="3305"/>
    <cellStyle name="표준 75 2" xfId="3306"/>
    <cellStyle name="표준 75 3" xfId="3307"/>
    <cellStyle name="표준 76" xfId="3308"/>
    <cellStyle name="표준 76 2" xfId="3309"/>
    <cellStyle name="표준 76 3" xfId="3310"/>
    <cellStyle name="표준 77" xfId="3311"/>
    <cellStyle name="표준 77 2" xfId="3312"/>
    <cellStyle name="표준 77 3" xfId="3313"/>
    <cellStyle name="표준 78" xfId="3314"/>
    <cellStyle name="표준 78 2" xfId="3315"/>
    <cellStyle name="표준 78 3" xfId="3316"/>
    <cellStyle name="표준 79" xfId="3317"/>
    <cellStyle name="표준 79 2" xfId="3318"/>
    <cellStyle name="표준 79 3" xfId="3319"/>
    <cellStyle name="표준 8" xfId="3320"/>
    <cellStyle name="표준 8 2" xfId="3321"/>
    <cellStyle name="표준 8 3" xfId="3322"/>
    <cellStyle name="표준 80" xfId="3323"/>
    <cellStyle name="표준 80 2" xfId="3324"/>
    <cellStyle name="표준 80 3" xfId="3325"/>
    <cellStyle name="표준 81" xfId="3326"/>
    <cellStyle name="표준 81 2" xfId="3327"/>
    <cellStyle name="표준 81 3" xfId="3328"/>
    <cellStyle name="표준 82" xfId="3329"/>
    <cellStyle name="표준 82 2" xfId="3330"/>
    <cellStyle name="표준 82 3" xfId="3331"/>
    <cellStyle name="표준 83" xfId="3332"/>
    <cellStyle name="표준 83 2" xfId="3333"/>
    <cellStyle name="표준 83 3" xfId="3334"/>
    <cellStyle name="표준 84" xfId="3335"/>
    <cellStyle name="표준 84 2" xfId="3336"/>
    <cellStyle name="표준 84 3" xfId="3337"/>
    <cellStyle name="표준 85" xfId="3338"/>
    <cellStyle name="표준 85 2" xfId="3339"/>
    <cellStyle name="표준 85 3" xfId="3340"/>
    <cellStyle name="표준 86" xfId="3341"/>
    <cellStyle name="표준 86 2" xfId="3342"/>
    <cellStyle name="표준 86 3" xfId="3343"/>
    <cellStyle name="표준 87" xfId="3344"/>
    <cellStyle name="표준 87 2" xfId="3345"/>
    <cellStyle name="표준 87 3" xfId="3346"/>
    <cellStyle name="표준 88" xfId="3347"/>
    <cellStyle name="표준 88 2" xfId="3348"/>
    <cellStyle name="표준 88 3" xfId="3349"/>
    <cellStyle name="표준 89" xfId="3350"/>
    <cellStyle name="표준 9" xfId="3351"/>
    <cellStyle name="표준 9 10" xfId="3352"/>
    <cellStyle name="표준 9 10 2" xfId="3353"/>
    <cellStyle name="표준 9 10 3" xfId="3354"/>
    <cellStyle name="표준 9 11" xfId="3355"/>
    <cellStyle name="표준 9 11 2" xfId="3356"/>
    <cellStyle name="표준 9 11 3" xfId="3357"/>
    <cellStyle name="표준 9 12" xfId="3358"/>
    <cellStyle name="표준 9 12 2" xfId="3359"/>
    <cellStyle name="표준 9 12 3" xfId="3360"/>
    <cellStyle name="표준 9 13" xfId="3361"/>
    <cellStyle name="표준 9 13 2" xfId="3362"/>
    <cellStyle name="표준 9 13 3" xfId="3363"/>
    <cellStyle name="표준 9 14" xfId="3364"/>
    <cellStyle name="표준 9 14 2" xfId="3365"/>
    <cellStyle name="표준 9 14 3" xfId="3366"/>
    <cellStyle name="표준 9 15" xfId="3367"/>
    <cellStyle name="표준 9 15 2" xfId="3368"/>
    <cellStyle name="표준 9 15 3" xfId="3369"/>
    <cellStyle name="표준 9 16" xfId="3370"/>
    <cellStyle name="표준 9 16 2" xfId="3371"/>
    <cellStyle name="표준 9 16 3" xfId="3372"/>
    <cellStyle name="표준 9 17" xfId="3373"/>
    <cellStyle name="표준 9 17 2" xfId="3374"/>
    <cellStyle name="표준 9 17 3" xfId="3375"/>
    <cellStyle name="표준 9 18" xfId="3376"/>
    <cellStyle name="표준 9 18 2" xfId="3377"/>
    <cellStyle name="표준 9 18 3" xfId="3378"/>
    <cellStyle name="표준 9 19" xfId="3379"/>
    <cellStyle name="표준 9 19 2" xfId="3380"/>
    <cellStyle name="표준 9 19 3" xfId="3381"/>
    <cellStyle name="표준 9 2" xfId="3382"/>
    <cellStyle name="표준 9 2 2" xfId="3383"/>
    <cellStyle name="표준 9 2 3" xfId="3384"/>
    <cellStyle name="표준 9 20" xfId="3385"/>
    <cellStyle name="표준 9 20 2" xfId="3386"/>
    <cellStyle name="표준 9 20 3" xfId="3387"/>
    <cellStyle name="표준 9 21" xfId="3388"/>
    <cellStyle name="표준 9 21 2" xfId="3389"/>
    <cellStyle name="표준 9 21 3" xfId="3390"/>
    <cellStyle name="표준 9 22" xfId="3391"/>
    <cellStyle name="표준 9 22 2" xfId="3392"/>
    <cellStyle name="표준 9 22 3" xfId="3393"/>
    <cellStyle name="표준 9 23" xfId="3394"/>
    <cellStyle name="표준 9 23 2" xfId="3395"/>
    <cellStyle name="표준 9 23 3" xfId="3396"/>
    <cellStyle name="표준 9 24" xfId="3397"/>
    <cellStyle name="표준 9 24 2" xfId="3398"/>
    <cellStyle name="표준 9 24 3" xfId="3399"/>
    <cellStyle name="표준 9 3" xfId="3400"/>
    <cellStyle name="표준 9 3 2" xfId="3401"/>
    <cellStyle name="표준 9 3 3" xfId="3402"/>
    <cellStyle name="표준 9 4" xfId="3403"/>
    <cellStyle name="표준 9 4 2" xfId="3404"/>
    <cellStyle name="표준 9 4 3" xfId="3405"/>
    <cellStyle name="표준 9 5" xfId="3406"/>
    <cellStyle name="표준 9 5 2" xfId="3407"/>
    <cellStyle name="표준 9 5 3" xfId="3408"/>
    <cellStyle name="표준 9 6" xfId="3409"/>
    <cellStyle name="표준 9 6 2" xfId="3410"/>
    <cellStyle name="표준 9 6 3" xfId="3411"/>
    <cellStyle name="표준 9 7" xfId="3412"/>
    <cellStyle name="표준 9 7 2" xfId="3413"/>
    <cellStyle name="표준 9 7 3" xfId="3414"/>
    <cellStyle name="표준 9 8" xfId="3415"/>
    <cellStyle name="표준 9 8 2" xfId="3416"/>
    <cellStyle name="표준 9 8 3" xfId="3417"/>
    <cellStyle name="표준 9 9" xfId="3418"/>
    <cellStyle name="표준 9 9 2" xfId="3419"/>
    <cellStyle name="표준 9 9 3" xfId="3420"/>
    <cellStyle name="표준 90" xfId="3421"/>
    <cellStyle name="표준 90 2" xfId="3422"/>
    <cellStyle name="표준 90 3" xfId="3423"/>
    <cellStyle name="표준 91" xfId="3424"/>
    <cellStyle name="표준 91 2" xfId="3425"/>
    <cellStyle name="표준 91 3" xfId="3426"/>
    <cellStyle name="표준 92" xfId="3427"/>
    <cellStyle name="표준 92 2" xfId="3428"/>
    <cellStyle name="표준 92 3" xfId="3429"/>
    <cellStyle name="표준 93" xfId="3430"/>
    <cellStyle name="표준 93 2" xfId="3431"/>
    <cellStyle name="표준 93 3" xfId="3432"/>
    <cellStyle name="표준 94" xfId="3433"/>
    <cellStyle name="표준 94 2" xfId="3434"/>
    <cellStyle name="표준 94 3" xfId="3435"/>
    <cellStyle name="표준 95" xfId="3436"/>
    <cellStyle name="표준 95 2" xfId="3437"/>
    <cellStyle name="표준 95 3" xfId="3438"/>
    <cellStyle name="표준 96" xfId="3439"/>
    <cellStyle name="표준 96 2" xfId="3440"/>
    <cellStyle name="표준 96 3" xfId="3441"/>
    <cellStyle name="표준 97" xfId="3442"/>
    <cellStyle name="표준 97 2" xfId="3443"/>
    <cellStyle name="표준 97 3" xfId="3444"/>
    <cellStyle name="표준 98" xfId="3445"/>
    <cellStyle name="표준 98 2" xfId="3446"/>
    <cellStyle name="표준 98 3" xfId="3447"/>
    <cellStyle name="표준 99" xfId="3448"/>
    <cellStyle name="표준 99 2" xfId="3449"/>
    <cellStyle name="표준 99 3" xfId="3450"/>
    <cellStyle name="Hyperlink" xfId="34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80" zoomScaleNormal="80" zoomScaleSheetLayoutView="80" zoomScalePageLayoutView="0" workbookViewId="0" topLeftCell="A1">
      <selection activeCell="A6" sqref="A6"/>
    </sheetView>
  </sheetViews>
  <sheetFormatPr defaultColWidth="8.88671875" defaultRowHeight="13.5"/>
  <cols>
    <col min="1" max="1" width="12.10546875" style="18" customWidth="1"/>
    <col min="2" max="2" width="13.99609375" style="18" customWidth="1"/>
    <col min="3" max="3" width="12.4453125" style="18" customWidth="1"/>
    <col min="4" max="4" width="14.4453125" style="18" bestFit="1" customWidth="1"/>
    <col min="5" max="5" width="12.3359375" style="18" customWidth="1"/>
    <col min="6" max="6" width="13.77734375" style="18" customWidth="1"/>
    <col min="7" max="7" width="13.99609375" style="18" customWidth="1"/>
    <col min="8" max="8" width="12.77734375" style="18" customWidth="1"/>
    <col min="9" max="9" width="13.77734375" style="18" customWidth="1"/>
    <col min="10" max="10" width="13.5546875" style="18" customWidth="1"/>
    <col min="11" max="11" width="12.77734375" style="18" customWidth="1"/>
    <col min="12" max="12" width="13.21484375" style="18" customWidth="1"/>
    <col min="13" max="13" width="14.88671875" style="18" customWidth="1"/>
    <col min="14" max="14" width="17.88671875" style="19" customWidth="1"/>
    <col min="15" max="16384" width="8.88671875" style="18" customWidth="1"/>
  </cols>
  <sheetData>
    <row r="1" spans="1:14" s="3" customFormat="1" ht="79.5" customHeight="1">
      <c r="A1" s="179" t="s">
        <v>227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N1" s="4"/>
    </row>
    <row r="2" spans="1:14" s="3" customFormat="1" ht="48.75" customHeight="1">
      <c r="A2" s="180" t="s">
        <v>228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N2" s="4"/>
    </row>
    <row r="3" spans="1:14" s="3" customFormat="1" ht="36.75" customHeight="1" thickBot="1">
      <c r="A3" s="5"/>
      <c r="B3" s="5"/>
      <c r="C3" s="5"/>
      <c r="D3" s="5"/>
      <c r="E3" s="5"/>
      <c r="F3" s="5"/>
      <c r="G3" s="5"/>
      <c r="H3" s="5"/>
      <c r="I3" s="5"/>
      <c r="L3" s="21" t="s">
        <v>1</v>
      </c>
      <c r="N3" s="4"/>
    </row>
    <row r="4" spans="1:14" s="3" customFormat="1" ht="50.25" customHeight="1">
      <c r="A4" s="181" t="s">
        <v>0</v>
      </c>
      <c r="B4" s="183" t="s">
        <v>229</v>
      </c>
      <c r="C4" s="184"/>
      <c r="D4" s="184"/>
      <c r="E4" s="184"/>
      <c r="F4" s="185"/>
      <c r="G4" s="183" t="s">
        <v>230</v>
      </c>
      <c r="H4" s="184"/>
      <c r="I4" s="185"/>
      <c r="J4" s="186" t="s">
        <v>231</v>
      </c>
      <c r="K4" s="184"/>
      <c r="L4" s="185"/>
      <c r="N4" s="4"/>
    </row>
    <row r="5" spans="1:14" s="3" customFormat="1" ht="77.25" customHeight="1" thickBot="1">
      <c r="A5" s="182"/>
      <c r="B5" s="22" t="s">
        <v>232</v>
      </c>
      <c r="C5" s="23" t="s">
        <v>233</v>
      </c>
      <c r="D5" s="23" t="s">
        <v>234</v>
      </c>
      <c r="E5" s="23" t="s">
        <v>235</v>
      </c>
      <c r="F5" s="24" t="s">
        <v>236</v>
      </c>
      <c r="G5" s="22" t="s">
        <v>232</v>
      </c>
      <c r="H5" s="23" t="s">
        <v>233</v>
      </c>
      <c r="I5" s="25" t="s">
        <v>236</v>
      </c>
      <c r="J5" s="26" t="s">
        <v>232</v>
      </c>
      <c r="K5" s="23" t="s">
        <v>233</v>
      </c>
      <c r="L5" s="25" t="s">
        <v>236</v>
      </c>
      <c r="N5" s="4"/>
    </row>
    <row r="6" spans="1:14" s="3" customFormat="1" ht="50.25" customHeight="1">
      <c r="A6" s="32" t="s">
        <v>237</v>
      </c>
      <c r="B6" s="6">
        <v>1334890</v>
      </c>
      <c r="C6" s="7">
        <v>4477070</v>
      </c>
      <c r="D6" s="7">
        <v>6020360</v>
      </c>
      <c r="E6" s="7">
        <v>2674120</v>
      </c>
      <c r="F6" s="8">
        <f>SUM(B6:E6)</f>
        <v>14506440</v>
      </c>
      <c r="G6" s="9">
        <v>7355160</v>
      </c>
      <c r="H6" s="10">
        <v>3371460</v>
      </c>
      <c r="I6" s="8">
        <f>SUM(G6:H6)</f>
        <v>10726620</v>
      </c>
      <c r="J6" s="11">
        <f>B6+D6-G6</f>
        <v>90</v>
      </c>
      <c r="K6" s="12">
        <f>C6+E6-H6</f>
        <v>3779730</v>
      </c>
      <c r="L6" s="8">
        <f>SUM(J6:K6)</f>
        <v>3779820</v>
      </c>
      <c r="M6" s="4"/>
      <c r="N6" s="4"/>
    </row>
    <row r="7" spans="1:14" s="3" customFormat="1" ht="50.25" customHeight="1" thickBot="1">
      <c r="A7" s="33" t="s">
        <v>56</v>
      </c>
      <c r="B7" s="6">
        <v>4907300</v>
      </c>
      <c r="C7" s="7">
        <v>0</v>
      </c>
      <c r="D7" s="7">
        <v>0</v>
      </c>
      <c r="E7" s="7">
        <v>0</v>
      </c>
      <c r="F7" s="13">
        <f>SUM(B7:E7)</f>
        <v>4907300</v>
      </c>
      <c r="G7" s="9">
        <v>4907300</v>
      </c>
      <c r="H7" s="10">
        <v>0</v>
      </c>
      <c r="I7" s="13">
        <f>SUM(G7:H7)</f>
        <v>4907300</v>
      </c>
      <c r="J7" s="14">
        <f>B7+D7-G7</f>
        <v>0</v>
      </c>
      <c r="K7" s="15">
        <f>C7+E7-H7</f>
        <v>0</v>
      </c>
      <c r="L7" s="13">
        <f>SUM(J7:K7)</f>
        <v>0</v>
      </c>
      <c r="N7" s="4"/>
    </row>
    <row r="8" spans="1:14" s="16" customFormat="1" ht="50.25" customHeight="1" thickBot="1">
      <c r="A8" s="27" t="s">
        <v>236</v>
      </c>
      <c r="B8" s="28">
        <f>SUM(B6:B7)</f>
        <v>6242190</v>
      </c>
      <c r="C8" s="29">
        <f>SUM(C6:C7)</f>
        <v>4477070</v>
      </c>
      <c r="D8" s="29">
        <f>SUM(D6:D7)</f>
        <v>6020360</v>
      </c>
      <c r="E8" s="29">
        <f>SUM(E6:E7)</f>
        <v>2674120</v>
      </c>
      <c r="F8" s="30">
        <f>SUM(B8:E8)</f>
        <v>19413740</v>
      </c>
      <c r="G8" s="28">
        <f>SUM(G6:G7)</f>
        <v>12262460</v>
      </c>
      <c r="H8" s="29">
        <f>SUM(H6:H7)</f>
        <v>3371460</v>
      </c>
      <c r="I8" s="30">
        <f>SUM(I6:I7)</f>
        <v>15633920</v>
      </c>
      <c r="J8" s="31">
        <f>SUM(J6:J7)</f>
        <v>90</v>
      </c>
      <c r="K8" s="29">
        <f>SUM(K6:K7)</f>
        <v>3779730</v>
      </c>
      <c r="L8" s="30">
        <f>SUM(J8:K8)</f>
        <v>3779820</v>
      </c>
      <c r="N8" s="17"/>
    </row>
    <row r="9" spans="2:11" ht="13.5"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="20" customFormat="1" ht="39.75" customHeight="1"/>
    <row r="11" ht="13.5">
      <c r="C11" s="19"/>
    </row>
    <row r="13" ht="13.5">
      <c r="C13" s="19"/>
    </row>
    <row r="15" spans="8:9" ht="13.5">
      <c r="H15" s="19"/>
      <c r="I15" s="19"/>
    </row>
    <row r="16" spans="8:9" ht="13.5">
      <c r="H16" s="19"/>
      <c r="I16" s="19"/>
    </row>
    <row r="17" spans="8:9" s="18" customFormat="1" ht="13.5">
      <c r="H17" s="19"/>
      <c r="I17" s="19"/>
    </row>
    <row r="18" spans="8:9" s="18" customFormat="1" ht="13.5">
      <c r="H18" s="19"/>
      <c r="I18" s="19"/>
    </row>
    <row r="19" spans="8:9" s="18" customFormat="1" ht="13.5">
      <c r="H19" s="19"/>
      <c r="I19" s="19"/>
    </row>
    <row r="20" spans="8:9" s="18" customFormat="1" ht="13.5">
      <c r="H20" s="19"/>
      <c r="I20" s="19"/>
    </row>
    <row r="21" spans="8:9" s="18" customFormat="1" ht="13.5">
      <c r="H21" s="19"/>
      <c r="I21" s="19"/>
    </row>
    <row r="22" spans="8:9" s="18" customFormat="1" ht="13.5">
      <c r="H22" s="19"/>
      <c r="I22" s="19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6692913385826772" right="0.1968503937007874" top="0.7480314960629921" bottom="0.984251968503937" header="0.3937007874015748" footer="0.5118110236220472"/>
  <pageSetup horizontalDpi="600" verticalDpi="600" orientation="landscape" paperSize="9" scale="75" r:id="rId1"/>
  <ignoredErrors>
    <ignoredError sqref="F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90" zoomScaleNormal="85" zoomScaleSheetLayoutView="90" zoomScalePageLayoutView="0" workbookViewId="0" topLeftCell="A1">
      <selection activeCell="D6" sqref="D6"/>
    </sheetView>
  </sheetViews>
  <sheetFormatPr defaultColWidth="8.88671875" defaultRowHeight="21" customHeight="1"/>
  <cols>
    <col min="1" max="1" width="4.88671875" style="34" customWidth="1"/>
    <col min="2" max="2" width="11.6640625" style="34" customWidth="1"/>
    <col min="3" max="3" width="17.21484375" style="34" customWidth="1"/>
    <col min="4" max="4" width="6.6640625" style="34" customWidth="1"/>
    <col min="5" max="5" width="7.5546875" style="34" customWidth="1"/>
    <col min="6" max="6" width="4.4453125" style="34" customWidth="1"/>
    <col min="7" max="7" width="7.21484375" style="34" customWidth="1"/>
    <col min="8" max="8" width="7.6640625" style="34" customWidth="1"/>
    <col min="9" max="9" width="17.10546875" style="34" customWidth="1"/>
    <col min="10" max="10" width="25.5546875" style="34" customWidth="1"/>
    <col min="11" max="11" width="12.5546875" style="34" customWidth="1"/>
    <col min="12" max="12" width="7.4453125" style="34" customWidth="1"/>
    <col min="13" max="13" width="8.88671875" style="34" hidden="1" customWidth="1"/>
    <col min="14" max="16384" width="8.88671875" style="34" customWidth="1"/>
  </cols>
  <sheetData>
    <row r="1" spans="1:12" ht="51.75" customHeight="1">
      <c r="A1" s="193" t="s">
        <v>57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36.75" customHeight="1">
      <c r="A2" s="195" t="s">
        <v>58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9.5" customHeight="1" thickBot="1">
      <c r="A3" s="42"/>
      <c r="B3" s="196" t="s">
        <v>31</v>
      </c>
      <c r="C3" s="196"/>
      <c r="D3" s="196"/>
      <c r="E3" s="196"/>
      <c r="F3" s="42"/>
      <c r="G3" s="42"/>
      <c r="H3" s="42"/>
      <c r="I3" s="42"/>
      <c r="J3" s="42"/>
      <c r="K3" s="43"/>
      <c r="L3" s="44" t="s">
        <v>32</v>
      </c>
    </row>
    <row r="4" spans="1:13" ht="33" customHeight="1">
      <c r="A4" s="200" t="s">
        <v>33</v>
      </c>
      <c r="B4" s="187" t="s">
        <v>34</v>
      </c>
      <c r="C4" s="187" t="s">
        <v>22</v>
      </c>
      <c r="D4" s="187" t="s">
        <v>23</v>
      </c>
      <c r="E4" s="187"/>
      <c r="F4" s="187"/>
      <c r="G4" s="187"/>
      <c r="H4" s="187"/>
      <c r="I4" s="187" t="s">
        <v>24</v>
      </c>
      <c r="J4" s="187" t="s">
        <v>25</v>
      </c>
      <c r="K4" s="189" t="s">
        <v>35</v>
      </c>
      <c r="L4" s="191" t="s">
        <v>8</v>
      </c>
      <c r="M4" s="36" t="s">
        <v>36</v>
      </c>
    </row>
    <row r="5" spans="1:13" ht="33" customHeight="1">
      <c r="A5" s="201"/>
      <c r="B5" s="188"/>
      <c r="C5" s="188"/>
      <c r="D5" s="49" t="s">
        <v>23</v>
      </c>
      <c r="E5" s="49" t="s">
        <v>284</v>
      </c>
      <c r="F5" s="49" t="s">
        <v>38</v>
      </c>
      <c r="G5" s="49" t="s">
        <v>282</v>
      </c>
      <c r="H5" s="49" t="s">
        <v>283</v>
      </c>
      <c r="I5" s="188"/>
      <c r="J5" s="188"/>
      <c r="K5" s="190"/>
      <c r="L5" s="192"/>
      <c r="M5" s="36"/>
    </row>
    <row r="6" spans="1:13" ht="30" customHeight="1">
      <c r="A6" s="202" t="s">
        <v>273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4"/>
      <c r="M6" s="36"/>
    </row>
    <row r="7" spans="1:13" ht="30" customHeight="1">
      <c r="A7" s="51">
        <v>1</v>
      </c>
      <c r="B7" s="52">
        <v>42006</v>
      </c>
      <c r="C7" s="53" t="s">
        <v>5</v>
      </c>
      <c r="D7" s="53" t="s">
        <v>274</v>
      </c>
      <c r="E7" s="53" t="s">
        <v>274</v>
      </c>
      <c r="F7" s="53" t="s">
        <v>274</v>
      </c>
      <c r="G7" s="53" t="s">
        <v>274</v>
      </c>
      <c r="H7" s="53" t="s">
        <v>274</v>
      </c>
      <c r="I7" s="53" t="s">
        <v>39</v>
      </c>
      <c r="J7" s="53" t="s">
        <v>275</v>
      </c>
      <c r="K7" s="54">
        <v>6020360</v>
      </c>
      <c r="L7" s="55"/>
      <c r="M7" s="36"/>
    </row>
    <row r="8" spans="1:13" ht="30" customHeight="1">
      <c r="A8" s="56">
        <v>2</v>
      </c>
      <c r="B8" s="57">
        <v>42394</v>
      </c>
      <c r="C8" s="58" t="s">
        <v>5</v>
      </c>
      <c r="D8" s="59" t="s">
        <v>4</v>
      </c>
      <c r="E8" s="59" t="s">
        <v>4</v>
      </c>
      <c r="F8" s="53" t="s">
        <v>274</v>
      </c>
      <c r="G8" s="60" t="s">
        <v>3</v>
      </c>
      <c r="H8" s="60" t="s">
        <v>3</v>
      </c>
      <c r="I8" s="58" t="s">
        <v>276</v>
      </c>
      <c r="J8" s="59" t="s">
        <v>61</v>
      </c>
      <c r="K8" s="61">
        <v>34990</v>
      </c>
      <c r="L8" s="55"/>
      <c r="M8" s="36"/>
    </row>
    <row r="9" spans="1:13" ht="30" customHeight="1">
      <c r="A9" s="56">
        <v>3</v>
      </c>
      <c r="B9" s="62">
        <v>42425</v>
      </c>
      <c r="C9" s="58" t="s">
        <v>5</v>
      </c>
      <c r="D9" s="60" t="s">
        <v>4</v>
      </c>
      <c r="E9" s="60" t="s">
        <v>4</v>
      </c>
      <c r="F9" s="58" t="s">
        <v>274</v>
      </c>
      <c r="G9" s="60" t="s">
        <v>3</v>
      </c>
      <c r="H9" s="60" t="s">
        <v>3</v>
      </c>
      <c r="I9" s="58" t="s">
        <v>276</v>
      </c>
      <c r="J9" s="60" t="s">
        <v>61</v>
      </c>
      <c r="K9" s="63">
        <v>34990</v>
      </c>
      <c r="L9" s="55"/>
      <c r="M9" s="36"/>
    </row>
    <row r="10" spans="1:13" ht="30" customHeight="1">
      <c r="A10" s="56">
        <v>4</v>
      </c>
      <c r="B10" s="62">
        <v>42454</v>
      </c>
      <c r="C10" s="58" t="s">
        <v>5</v>
      </c>
      <c r="D10" s="60" t="s">
        <v>4</v>
      </c>
      <c r="E10" s="60" t="s">
        <v>4</v>
      </c>
      <c r="F10" s="58" t="s">
        <v>274</v>
      </c>
      <c r="G10" s="60" t="s">
        <v>3</v>
      </c>
      <c r="H10" s="60" t="s">
        <v>3</v>
      </c>
      <c r="I10" s="58" t="s">
        <v>276</v>
      </c>
      <c r="J10" s="60" t="s">
        <v>61</v>
      </c>
      <c r="K10" s="63">
        <v>34990</v>
      </c>
      <c r="L10" s="55"/>
      <c r="M10" s="36"/>
    </row>
    <row r="11" spans="1:13" ht="30" customHeight="1">
      <c r="A11" s="56">
        <v>5</v>
      </c>
      <c r="B11" s="62">
        <v>42485</v>
      </c>
      <c r="C11" s="58" t="s">
        <v>5</v>
      </c>
      <c r="D11" s="60" t="s">
        <v>4</v>
      </c>
      <c r="E11" s="60" t="s">
        <v>4</v>
      </c>
      <c r="F11" s="58" t="s">
        <v>274</v>
      </c>
      <c r="G11" s="60" t="s">
        <v>3</v>
      </c>
      <c r="H11" s="60" t="s">
        <v>3</v>
      </c>
      <c r="I11" s="58" t="s">
        <v>276</v>
      </c>
      <c r="J11" s="60" t="s">
        <v>61</v>
      </c>
      <c r="K11" s="63">
        <v>34990</v>
      </c>
      <c r="L11" s="55"/>
      <c r="M11" s="36"/>
    </row>
    <row r="12" spans="1:13" ht="30" customHeight="1">
      <c r="A12" s="56">
        <v>6</v>
      </c>
      <c r="B12" s="62">
        <v>42515</v>
      </c>
      <c r="C12" s="58" t="s">
        <v>5</v>
      </c>
      <c r="D12" s="60" t="s">
        <v>4</v>
      </c>
      <c r="E12" s="60" t="s">
        <v>4</v>
      </c>
      <c r="F12" s="58" t="s">
        <v>274</v>
      </c>
      <c r="G12" s="60" t="s">
        <v>3</v>
      </c>
      <c r="H12" s="60" t="s">
        <v>3</v>
      </c>
      <c r="I12" s="58" t="s">
        <v>276</v>
      </c>
      <c r="J12" s="60" t="s">
        <v>61</v>
      </c>
      <c r="K12" s="63">
        <v>34990</v>
      </c>
      <c r="L12" s="55"/>
      <c r="M12" s="36"/>
    </row>
    <row r="13" spans="1:13" ht="30" customHeight="1">
      <c r="A13" s="56">
        <v>7</v>
      </c>
      <c r="B13" s="62">
        <v>42548</v>
      </c>
      <c r="C13" s="58" t="s">
        <v>5</v>
      </c>
      <c r="D13" s="60" t="s">
        <v>4</v>
      </c>
      <c r="E13" s="60" t="s">
        <v>4</v>
      </c>
      <c r="F13" s="58" t="s">
        <v>274</v>
      </c>
      <c r="G13" s="60" t="s">
        <v>3</v>
      </c>
      <c r="H13" s="60" t="s">
        <v>3</v>
      </c>
      <c r="I13" s="58" t="s">
        <v>276</v>
      </c>
      <c r="J13" s="60" t="s">
        <v>61</v>
      </c>
      <c r="K13" s="63">
        <v>34990</v>
      </c>
      <c r="L13" s="55"/>
      <c r="M13" s="36"/>
    </row>
    <row r="14" spans="1:13" ht="30" customHeight="1">
      <c r="A14" s="56">
        <v>9</v>
      </c>
      <c r="B14" s="62">
        <v>42576</v>
      </c>
      <c r="C14" s="58" t="s">
        <v>5</v>
      </c>
      <c r="D14" s="60" t="s">
        <v>4</v>
      </c>
      <c r="E14" s="60" t="s">
        <v>4</v>
      </c>
      <c r="F14" s="58" t="s">
        <v>274</v>
      </c>
      <c r="G14" s="60" t="s">
        <v>3</v>
      </c>
      <c r="H14" s="60" t="s">
        <v>3</v>
      </c>
      <c r="I14" s="58" t="s">
        <v>276</v>
      </c>
      <c r="J14" s="60" t="s">
        <v>61</v>
      </c>
      <c r="K14" s="63">
        <v>34990</v>
      </c>
      <c r="L14" s="55"/>
      <c r="M14" s="36"/>
    </row>
    <row r="15" spans="1:13" ht="30" customHeight="1">
      <c r="A15" s="56">
        <v>10</v>
      </c>
      <c r="B15" s="62">
        <v>42607</v>
      </c>
      <c r="C15" s="58" t="s">
        <v>5</v>
      </c>
      <c r="D15" s="60" t="s">
        <v>4</v>
      </c>
      <c r="E15" s="60" t="s">
        <v>4</v>
      </c>
      <c r="F15" s="58" t="s">
        <v>274</v>
      </c>
      <c r="G15" s="60" t="s">
        <v>3</v>
      </c>
      <c r="H15" s="60" t="s">
        <v>3</v>
      </c>
      <c r="I15" s="58" t="s">
        <v>276</v>
      </c>
      <c r="J15" s="60" t="s">
        <v>61</v>
      </c>
      <c r="K15" s="63">
        <v>34990</v>
      </c>
      <c r="L15" s="55"/>
      <c r="M15" s="36"/>
    </row>
    <row r="16" spans="1:13" ht="30" customHeight="1">
      <c r="A16" s="56">
        <v>11</v>
      </c>
      <c r="B16" s="62">
        <v>42639</v>
      </c>
      <c r="C16" s="58" t="s">
        <v>5</v>
      </c>
      <c r="D16" s="60" t="s">
        <v>4</v>
      </c>
      <c r="E16" s="60" t="s">
        <v>4</v>
      </c>
      <c r="F16" s="58" t="s">
        <v>274</v>
      </c>
      <c r="G16" s="60" t="s">
        <v>3</v>
      </c>
      <c r="H16" s="60" t="s">
        <v>3</v>
      </c>
      <c r="I16" s="58" t="s">
        <v>276</v>
      </c>
      <c r="J16" s="60" t="s">
        <v>61</v>
      </c>
      <c r="K16" s="63">
        <v>34990</v>
      </c>
      <c r="L16" s="55"/>
      <c r="M16" s="36"/>
    </row>
    <row r="17" spans="1:13" ht="30" customHeight="1">
      <c r="A17" s="56">
        <v>12</v>
      </c>
      <c r="B17" s="62">
        <v>42668</v>
      </c>
      <c r="C17" s="58" t="s">
        <v>5</v>
      </c>
      <c r="D17" s="60" t="s">
        <v>4</v>
      </c>
      <c r="E17" s="60" t="s">
        <v>4</v>
      </c>
      <c r="F17" s="58" t="s">
        <v>274</v>
      </c>
      <c r="G17" s="60" t="s">
        <v>3</v>
      </c>
      <c r="H17" s="60" t="s">
        <v>3</v>
      </c>
      <c r="I17" s="58" t="s">
        <v>276</v>
      </c>
      <c r="J17" s="60" t="s">
        <v>61</v>
      </c>
      <c r="K17" s="63">
        <v>34990</v>
      </c>
      <c r="L17" s="55"/>
      <c r="M17" s="36"/>
    </row>
    <row r="18" spans="1:13" ht="30" customHeight="1">
      <c r="A18" s="56">
        <v>13</v>
      </c>
      <c r="B18" s="62">
        <v>42713</v>
      </c>
      <c r="C18" s="58" t="s">
        <v>5</v>
      </c>
      <c r="D18" s="60" t="s">
        <v>277</v>
      </c>
      <c r="E18" s="60" t="s">
        <v>277</v>
      </c>
      <c r="F18" s="58" t="s">
        <v>274</v>
      </c>
      <c r="G18" s="60" t="s">
        <v>3</v>
      </c>
      <c r="H18" s="60" t="s">
        <v>3</v>
      </c>
      <c r="I18" s="58" t="s">
        <v>276</v>
      </c>
      <c r="J18" s="60" t="s">
        <v>62</v>
      </c>
      <c r="K18" s="63">
        <v>950000</v>
      </c>
      <c r="L18" s="55"/>
      <c r="M18" s="36"/>
    </row>
    <row r="19" spans="1:13" ht="30" customHeight="1">
      <c r="A19" s="56">
        <v>14</v>
      </c>
      <c r="B19" s="64">
        <v>42730</v>
      </c>
      <c r="C19" s="58" t="s">
        <v>5</v>
      </c>
      <c r="D19" s="60" t="s">
        <v>4</v>
      </c>
      <c r="E19" s="60" t="s">
        <v>4</v>
      </c>
      <c r="F19" s="58" t="s">
        <v>274</v>
      </c>
      <c r="G19" s="60" t="s">
        <v>3</v>
      </c>
      <c r="H19" s="60" t="s">
        <v>3</v>
      </c>
      <c r="I19" s="58" t="s">
        <v>276</v>
      </c>
      <c r="J19" s="60" t="s">
        <v>61</v>
      </c>
      <c r="K19" s="63">
        <v>34990</v>
      </c>
      <c r="L19" s="55"/>
      <c r="M19" s="36"/>
    </row>
    <row r="20" spans="1:13" ht="30" customHeight="1">
      <c r="A20" s="48"/>
      <c r="B20" s="70" t="s">
        <v>42</v>
      </c>
      <c r="C20" s="49"/>
      <c r="D20" s="49"/>
      <c r="E20" s="49"/>
      <c r="F20" s="49" t="s">
        <v>40</v>
      </c>
      <c r="G20" s="49"/>
      <c r="H20" s="49"/>
      <c r="I20" s="49"/>
      <c r="J20" s="49"/>
      <c r="K20" s="50">
        <f>SUM(K7:K19)</f>
        <v>7355250</v>
      </c>
      <c r="L20" s="72"/>
      <c r="M20" s="37"/>
    </row>
    <row r="21" spans="1:13" ht="30" customHeight="1">
      <c r="A21" s="51">
        <v>1</v>
      </c>
      <c r="B21" s="52">
        <v>42006</v>
      </c>
      <c r="C21" s="53" t="s">
        <v>278</v>
      </c>
      <c r="D21" s="53" t="s">
        <v>40</v>
      </c>
      <c r="E21" s="53" t="s">
        <v>40</v>
      </c>
      <c r="F21" s="53" t="s">
        <v>40</v>
      </c>
      <c r="G21" s="53" t="s">
        <v>40</v>
      </c>
      <c r="H21" s="53" t="s">
        <v>40</v>
      </c>
      <c r="I21" s="53" t="s">
        <v>39</v>
      </c>
      <c r="J21" s="53" t="s">
        <v>41</v>
      </c>
      <c r="K21" s="65">
        <v>2674120</v>
      </c>
      <c r="L21" s="66"/>
      <c r="M21" s="36"/>
    </row>
    <row r="22" spans="1:13" ht="30" customHeight="1">
      <c r="A22" s="56">
        <v>2</v>
      </c>
      <c r="B22" s="67">
        <v>42380</v>
      </c>
      <c r="C22" s="58" t="s">
        <v>278</v>
      </c>
      <c r="D22" s="58" t="s">
        <v>277</v>
      </c>
      <c r="E22" s="58" t="s">
        <v>277</v>
      </c>
      <c r="F22" s="58" t="s">
        <v>40</v>
      </c>
      <c r="G22" s="58" t="s">
        <v>3</v>
      </c>
      <c r="H22" s="58" t="s">
        <v>3</v>
      </c>
      <c r="I22" s="58" t="s">
        <v>276</v>
      </c>
      <c r="J22" s="58" t="s">
        <v>279</v>
      </c>
      <c r="K22" s="68">
        <v>635000</v>
      </c>
      <c r="L22" s="69"/>
      <c r="M22" s="36"/>
    </row>
    <row r="23" spans="1:13" ht="30" customHeight="1">
      <c r="A23" s="56">
        <v>3</v>
      </c>
      <c r="B23" s="67">
        <v>42401</v>
      </c>
      <c r="C23" s="58" t="s">
        <v>278</v>
      </c>
      <c r="D23" s="58" t="s">
        <v>4</v>
      </c>
      <c r="E23" s="58" t="s">
        <v>4</v>
      </c>
      <c r="F23" s="58" t="s">
        <v>40</v>
      </c>
      <c r="G23" s="58" t="s">
        <v>3</v>
      </c>
      <c r="H23" s="58" t="s">
        <v>3</v>
      </c>
      <c r="I23" s="58" t="s">
        <v>276</v>
      </c>
      <c r="J23" s="58" t="s">
        <v>279</v>
      </c>
      <c r="K23" s="68">
        <v>1000000</v>
      </c>
      <c r="L23" s="69"/>
      <c r="M23" s="36"/>
    </row>
    <row r="24" spans="1:13" ht="30" customHeight="1">
      <c r="A24" s="56">
        <v>4</v>
      </c>
      <c r="B24" s="67">
        <v>42419</v>
      </c>
      <c r="C24" s="58" t="s">
        <v>278</v>
      </c>
      <c r="D24" s="58" t="s">
        <v>2</v>
      </c>
      <c r="E24" s="58" t="s">
        <v>2</v>
      </c>
      <c r="F24" s="58" t="s">
        <v>40</v>
      </c>
      <c r="G24" s="58" t="s">
        <v>3</v>
      </c>
      <c r="H24" s="58" t="s">
        <v>3</v>
      </c>
      <c r="I24" s="58" t="s">
        <v>276</v>
      </c>
      <c r="J24" s="58" t="s">
        <v>279</v>
      </c>
      <c r="K24" s="68">
        <v>150000</v>
      </c>
      <c r="L24" s="69"/>
      <c r="M24" s="36"/>
    </row>
    <row r="25" spans="1:13" ht="30" customHeight="1">
      <c r="A25" s="56">
        <v>5</v>
      </c>
      <c r="B25" s="67">
        <v>42432</v>
      </c>
      <c r="C25" s="58" t="s">
        <v>278</v>
      </c>
      <c r="D25" s="58" t="s">
        <v>2</v>
      </c>
      <c r="E25" s="58" t="s">
        <v>2</v>
      </c>
      <c r="F25" s="58" t="s">
        <v>40</v>
      </c>
      <c r="G25" s="58" t="s">
        <v>3</v>
      </c>
      <c r="H25" s="58" t="s">
        <v>3</v>
      </c>
      <c r="I25" s="58" t="s">
        <v>276</v>
      </c>
      <c r="J25" s="58" t="s">
        <v>279</v>
      </c>
      <c r="K25" s="68">
        <v>150000</v>
      </c>
      <c r="L25" s="69"/>
      <c r="M25" s="36"/>
    </row>
    <row r="26" spans="1:13" ht="30" customHeight="1">
      <c r="A26" s="56">
        <v>6</v>
      </c>
      <c r="B26" s="67">
        <v>42475</v>
      </c>
      <c r="C26" s="58" t="s">
        <v>278</v>
      </c>
      <c r="D26" s="58" t="s">
        <v>4</v>
      </c>
      <c r="E26" s="58" t="s">
        <v>4</v>
      </c>
      <c r="F26" s="58" t="s">
        <v>40</v>
      </c>
      <c r="G26" s="58" t="s">
        <v>3</v>
      </c>
      <c r="H26" s="58" t="s">
        <v>3</v>
      </c>
      <c r="I26" s="58" t="s">
        <v>276</v>
      </c>
      <c r="J26" s="58" t="s">
        <v>279</v>
      </c>
      <c r="K26" s="68">
        <v>7100</v>
      </c>
      <c r="L26" s="69"/>
      <c r="M26" s="36"/>
    </row>
    <row r="27" spans="1:13" ht="30" customHeight="1">
      <c r="A27" s="56">
        <v>7</v>
      </c>
      <c r="B27" s="67">
        <v>42503</v>
      </c>
      <c r="C27" s="58" t="s">
        <v>278</v>
      </c>
      <c r="D27" s="58" t="s">
        <v>4</v>
      </c>
      <c r="E27" s="58" t="s">
        <v>4</v>
      </c>
      <c r="F27" s="58" t="s">
        <v>40</v>
      </c>
      <c r="G27" s="58" t="s">
        <v>3</v>
      </c>
      <c r="H27" s="58" t="s">
        <v>3</v>
      </c>
      <c r="I27" s="58" t="s">
        <v>276</v>
      </c>
      <c r="J27" s="58" t="s">
        <v>279</v>
      </c>
      <c r="K27" s="68">
        <v>100000</v>
      </c>
      <c r="L27" s="69"/>
      <c r="M27" s="36"/>
    </row>
    <row r="28" spans="1:13" ht="30" customHeight="1">
      <c r="A28" s="56">
        <v>8</v>
      </c>
      <c r="B28" s="67">
        <v>42506</v>
      </c>
      <c r="C28" s="58" t="s">
        <v>278</v>
      </c>
      <c r="D28" s="58" t="s">
        <v>4</v>
      </c>
      <c r="E28" s="58" t="s">
        <v>4</v>
      </c>
      <c r="F28" s="58" t="s">
        <v>40</v>
      </c>
      <c r="G28" s="58" t="s">
        <v>3</v>
      </c>
      <c r="H28" s="58" t="s">
        <v>3</v>
      </c>
      <c r="I28" s="58" t="s">
        <v>276</v>
      </c>
      <c r="J28" s="58" t="s">
        <v>279</v>
      </c>
      <c r="K28" s="68">
        <v>100000</v>
      </c>
      <c r="L28" s="69"/>
      <c r="M28" s="36"/>
    </row>
    <row r="29" spans="1:13" ht="30" customHeight="1">
      <c r="A29" s="56">
        <v>9</v>
      </c>
      <c r="B29" s="67">
        <v>42509</v>
      </c>
      <c r="C29" s="58" t="s">
        <v>278</v>
      </c>
      <c r="D29" s="58" t="s">
        <v>4</v>
      </c>
      <c r="E29" s="58" t="s">
        <v>4</v>
      </c>
      <c r="F29" s="58" t="s">
        <v>40</v>
      </c>
      <c r="G29" s="58" t="s">
        <v>3</v>
      </c>
      <c r="H29" s="58" t="s">
        <v>3</v>
      </c>
      <c r="I29" s="58" t="s">
        <v>276</v>
      </c>
      <c r="J29" s="58" t="s">
        <v>279</v>
      </c>
      <c r="K29" s="68">
        <v>100000</v>
      </c>
      <c r="L29" s="69"/>
      <c r="M29" s="36"/>
    </row>
    <row r="30" spans="1:13" ht="30" customHeight="1">
      <c r="A30" s="56">
        <v>10</v>
      </c>
      <c r="B30" s="67">
        <v>42510</v>
      </c>
      <c r="C30" s="58" t="s">
        <v>278</v>
      </c>
      <c r="D30" s="58" t="s">
        <v>4</v>
      </c>
      <c r="E30" s="58" t="s">
        <v>4</v>
      </c>
      <c r="F30" s="58" t="s">
        <v>40</v>
      </c>
      <c r="G30" s="58" t="s">
        <v>3</v>
      </c>
      <c r="H30" s="58" t="s">
        <v>3</v>
      </c>
      <c r="I30" s="58" t="s">
        <v>276</v>
      </c>
      <c r="J30" s="58" t="s">
        <v>279</v>
      </c>
      <c r="K30" s="68">
        <v>100000</v>
      </c>
      <c r="L30" s="69"/>
      <c r="M30" s="36"/>
    </row>
    <row r="31" spans="1:13" ht="30" customHeight="1">
      <c r="A31" s="56">
        <v>11</v>
      </c>
      <c r="B31" s="67">
        <v>42510</v>
      </c>
      <c r="C31" s="58" t="s">
        <v>278</v>
      </c>
      <c r="D31" s="58" t="s">
        <v>4</v>
      </c>
      <c r="E31" s="58" t="s">
        <v>4</v>
      </c>
      <c r="F31" s="58" t="s">
        <v>40</v>
      </c>
      <c r="G31" s="58" t="s">
        <v>3</v>
      </c>
      <c r="H31" s="58" t="s">
        <v>3</v>
      </c>
      <c r="I31" s="58" t="s">
        <v>276</v>
      </c>
      <c r="J31" s="58" t="s">
        <v>279</v>
      </c>
      <c r="K31" s="68">
        <v>100000</v>
      </c>
      <c r="L31" s="69"/>
      <c r="M31" s="36"/>
    </row>
    <row r="32" spans="1:13" ht="30" customHeight="1">
      <c r="A32" s="56">
        <v>12</v>
      </c>
      <c r="B32" s="67">
        <v>42590</v>
      </c>
      <c r="C32" s="58" t="s">
        <v>278</v>
      </c>
      <c r="D32" s="58" t="s">
        <v>4</v>
      </c>
      <c r="E32" s="58" t="s">
        <v>4</v>
      </c>
      <c r="F32" s="58" t="s">
        <v>40</v>
      </c>
      <c r="G32" s="58" t="s">
        <v>3</v>
      </c>
      <c r="H32" s="58" t="s">
        <v>3</v>
      </c>
      <c r="I32" s="58" t="s">
        <v>276</v>
      </c>
      <c r="J32" s="58" t="s">
        <v>279</v>
      </c>
      <c r="K32" s="68">
        <v>300000</v>
      </c>
      <c r="L32" s="69"/>
      <c r="M32" s="36"/>
    </row>
    <row r="33" spans="1:13" ht="30" customHeight="1">
      <c r="A33" s="56">
        <v>13</v>
      </c>
      <c r="B33" s="67">
        <v>42590</v>
      </c>
      <c r="C33" s="58" t="s">
        <v>278</v>
      </c>
      <c r="D33" s="58" t="s">
        <v>4</v>
      </c>
      <c r="E33" s="58" t="s">
        <v>4</v>
      </c>
      <c r="F33" s="58" t="s">
        <v>40</v>
      </c>
      <c r="G33" s="58" t="s">
        <v>3</v>
      </c>
      <c r="H33" s="58" t="s">
        <v>3</v>
      </c>
      <c r="I33" s="58" t="s">
        <v>276</v>
      </c>
      <c r="J33" s="58" t="s">
        <v>279</v>
      </c>
      <c r="K33" s="68">
        <v>300000</v>
      </c>
      <c r="L33" s="69"/>
      <c r="M33" s="36"/>
    </row>
    <row r="34" spans="1:13" ht="30" customHeight="1">
      <c r="A34" s="56">
        <v>14</v>
      </c>
      <c r="B34" s="67">
        <v>42591</v>
      </c>
      <c r="C34" s="58" t="s">
        <v>278</v>
      </c>
      <c r="D34" s="58" t="s">
        <v>4</v>
      </c>
      <c r="E34" s="58" t="s">
        <v>4</v>
      </c>
      <c r="F34" s="58" t="s">
        <v>40</v>
      </c>
      <c r="G34" s="58" t="s">
        <v>3</v>
      </c>
      <c r="H34" s="58" t="s">
        <v>3</v>
      </c>
      <c r="I34" s="58" t="s">
        <v>276</v>
      </c>
      <c r="J34" s="58" t="s">
        <v>279</v>
      </c>
      <c r="K34" s="68">
        <v>200000</v>
      </c>
      <c r="L34" s="69"/>
      <c r="M34" s="36"/>
    </row>
    <row r="35" spans="1:13" ht="30" customHeight="1">
      <c r="A35" s="56">
        <v>15</v>
      </c>
      <c r="B35" s="67">
        <v>42593</v>
      </c>
      <c r="C35" s="58" t="s">
        <v>278</v>
      </c>
      <c r="D35" s="58" t="s">
        <v>4</v>
      </c>
      <c r="E35" s="58" t="s">
        <v>4</v>
      </c>
      <c r="F35" s="58" t="s">
        <v>40</v>
      </c>
      <c r="G35" s="58" t="s">
        <v>3</v>
      </c>
      <c r="H35" s="58" t="s">
        <v>3</v>
      </c>
      <c r="I35" s="58" t="s">
        <v>276</v>
      </c>
      <c r="J35" s="58" t="s">
        <v>279</v>
      </c>
      <c r="K35" s="68">
        <v>125000</v>
      </c>
      <c r="L35" s="69"/>
      <c r="M35" s="36"/>
    </row>
    <row r="36" spans="1:13" ht="30" customHeight="1">
      <c r="A36" s="56">
        <v>16</v>
      </c>
      <c r="B36" s="67">
        <v>42726</v>
      </c>
      <c r="C36" s="58" t="s">
        <v>278</v>
      </c>
      <c r="D36" s="58" t="s">
        <v>7</v>
      </c>
      <c r="E36" s="58" t="s">
        <v>7</v>
      </c>
      <c r="F36" s="58" t="s">
        <v>40</v>
      </c>
      <c r="G36" s="58" t="s">
        <v>3</v>
      </c>
      <c r="H36" s="58" t="s">
        <v>3</v>
      </c>
      <c r="I36" s="58" t="s">
        <v>276</v>
      </c>
      <c r="J36" s="58" t="s">
        <v>279</v>
      </c>
      <c r="K36" s="68">
        <v>1000000</v>
      </c>
      <c r="L36" s="69"/>
      <c r="M36" s="36"/>
    </row>
    <row r="37" spans="1:13" ht="30" customHeight="1">
      <c r="A37" s="56">
        <v>17</v>
      </c>
      <c r="B37" s="67">
        <v>42730</v>
      </c>
      <c r="C37" s="58" t="s">
        <v>278</v>
      </c>
      <c r="D37" s="58" t="s">
        <v>2</v>
      </c>
      <c r="E37" s="58" t="s">
        <v>2</v>
      </c>
      <c r="F37" s="58" t="s">
        <v>40</v>
      </c>
      <c r="G37" s="58" t="s">
        <v>3</v>
      </c>
      <c r="H37" s="58" t="s">
        <v>3</v>
      </c>
      <c r="I37" s="58" t="s">
        <v>276</v>
      </c>
      <c r="J37" s="58" t="s">
        <v>279</v>
      </c>
      <c r="K37" s="68">
        <v>2840</v>
      </c>
      <c r="L37" s="69"/>
      <c r="M37" s="36"/>
    </row>
    <row r="38" spans="1:13" ht="30" customHeight="1">
      <c r="A38" s="56">
        <v>18</v>
      </c>
      <c r="B38" s="67">
        <v>42730</v>
      </c>
      <c r="C38" s="58" t="s">
        <v>278</v>
      </c>
      <c r="D38" s="58" t="s">
        <v>2</v>
      </c>
      <c r="E38" s="58" t="s">
        <v>2</v>
      </c>
      <c r="F38" s="58" t="s">
        <v>40</v>
      </c>
      <c r="G38" s="58" t="s">
        <v>3</v>
      </c>
      <c r="H38" s="58" t="s">
        <v>3</v>
      </c>
      <c r="I38" s="58" t="s">
        <v>276</v>
      </c>
      <c r="J38" s="58" t="s">
        <v>279</v>
      </c>
      <c r="K38" s="68">
        <v>2200</v>
      </c>
      <c r="L38" s="69"/>
      <c r="M38" s="36"/>
    </row>
    <row r="39" spans="1:13" ht="30" customHeight="1">
      <c r="A39" s="56">
        <v>19</v>
      </c>
      <c r="B39" s="67">
        <v>42730</v>
      </c>
      <c r="C39" s="58" t="s">
        <v>278</v>
      </c>
      <c r="D39" s="58" t="s">
        <v>2</v>
      </c>
      <c r="E39" s="58" t="s">
        <v>2</v>
      </c>
      <c r="F39" s="58" t="s">
        <v>40</v>
      </c>
      <c r="G39" s="58" t="s">
        <v>3</v>
      </c>
      <c r="H39" s="58" t="s">
        <v>3</v>
      </c>
      <c r="I39" s="58" t="s">
        <v>276</v>
      </c>
      <c r="J39" s="58" t="s">
        <v>279</v>
      </c>
      <c r="K39" s="68">
        <v>700</v>
      </c>
      <c r="L39" s="69"/>
      <c r="M39" s="36"/>
    </row>
    <row r="40" spans="1:13" ht="30" customHeight="1">
      <c r="A40" s="56">
        <v>20</v>
      </c>
      <c r="B40" s="67">
        <v>42730</v>
      </c>
      <c r="C40" s="58" t="s">
        <v>278</v>
      </c>
      <c r="D40" s="58" t="s">
        <v>2</v>
      </c>
      <c r="E40" s="58" t="s">
        <v>2</v>
      </c>
      <c r="F40" s="58" t="s">
        <v>40</v>
      </c>
      <c r="G40" s="58" t="s">
        <v>3</v>
      </c>
      <c r="H40" s="58" t="s">
        <v>3</v>
      </c>
      <c r="I40" s="58" t="s">
        <v>276</v>
      </c>
      <c r="J40" s="58" t="s">
        <v>279</v>
      </c>
      <c r="K40" s="68">
        <v>3600</v>
      </c>
      <c r="L40" s="69"/>
      <c r="M40" s="36"/>
    </row>
    <row r="41" spans="1:13" ht="30" customHeight="1">
      <c r="A41" s="56">
        <v>21</v>
      </c>
      <c r="B41" s="67">
        <v>42730</v>
      </c>
      <c r="C41" s="58" t="s">
        <v>278</v>
      </c>
      <c r="D41" s="58" t="s">
        <v>2</v>
      </c>
      <c r="E41" s="58" t="s">
        <v>2</v>
      </c>
      <c r="F41" s="58" t="s">
        <v>40</v>
      </c>
      <c r="G41" s="58" t="s">
        <v>3</v>
      </c>
      <c r="H41" s="58" t="s">
        <v>3</v>
      </c>
      <c r="I41" s="58" t="s">
        <v>276</v>
      </c>
      <c r="J41" s="58" t="s">
        <v>279</v>
      </c>
      <c r="K41" s="68">
        <v>1030</v>
      </c>
      <c r="L41" s="69"/>
      <c r="M41" s="36"/>
    </row>
    <row r="42" spans="1:13" ht="30" customHeight="1">
      <c r="A42" s="56">
        <v>22</v>
      </c>
      <c r="B42" s="67">
        <v>42730</v>
      </c>
      <c r="C42" s="58" t="s">
        <v>278</v>
      </c>
      <c r="D42" s="58" t="s">
        <v>2</v>
      </c>
      <c r="E42" s="58" t="s">
        <v>2</v>
      </c>
      <c r="F42" s="58" t="s">
        <v>40</v>
      </c>
      <c r="G42" s="58" t="s">
        <v>3</v>
      </c>
      <c r="H42" s="58" t="s">
        <v>3</v>
      </c>
      <c r="I42" s="58" t="s">
        <v>276</v>
      </c>
      <c r="J42" s="58" t="s">
        <v>279</v>
      </c>
      <c r="K42" s="68">
        <v>11580</v>
      </c>
      <c r="L42" s="69"/>
      <c r="M42" s="36"/>
    </row>
    <row r="43" spans="1:13" ht="30" customHeight="1">
      <c r="A43" s="56">
        <v>23</v>
      </c>
      <c r="B43" s="67">
        <v>42730</v>
      </c>
      <c r="C43" s="58" t="s">
        <v>278</v>
      </c>
      <c r="D43" s="58" t="s">
        <v>2</v>
      </c>
      <c r="E43" s="58" t="s">
        <v>2</v>
      </c>
      <c r="F43" s="58" t="s">
        <v>40</v>
      </c>
      <c r="G43" s="58" t="s">
        <v>3</v>
      </c>
      <c r="H43" s="58" t="s">
        <v>3</v>
      </c>
      <c r="I43" s="58" t="s">
        <v>276</v>
      </c>
      <c r="J43" s="58" t="s">
        <v>279</v>
      </c>
      <c r="K43" s="68">
        <v>20560</v>
      </c>
      <c r="L43" s="69"/>
      <c r="M43" s="36"/>
    </row>
    <row r="44" spans="1:13" ht="30" customHeight="1">
      <c r="A44" s="56">
        <v>24</v>
      </c>
      <c r="B44" s="67">
        <v>42730</v>
      </c>
      <c r="C44" s="58" t="s">
        <v>278</v>
      </c>
      <c r="D44" s="58" t="s">
        <v>2</v>
      </c>
      <c r="E44" s="58" t="s">
        <v>2</v>
      </c>
      <c r="F44" s="58" t="s">
        <v>40</v>
      </c>
      <c r="G44" s="58" t="s">
        <v>3</v>
      </c>
      <c r="H44" s="58" t="s">
        <v>3</v>
      </c>
      <c r="I44" s="58" t="s">
        <v>276</v>
      </c>
      <c r="J44" s="58" t="s">
        <v>279</v>
      </c>
      <c r="K44" s="68">
        <v>2200</v>
      </c>
      <c r="L44" s="69"/>
      <c r="M44" s="36"/>
    </row>
    <row r="45" spans="1:13" ht="30" customHeight="1">
      <c r="A45" s="56">
        <v>25</v>
      </c>
      <c r="B45" s="67">
        <v>42730</v>
      </c>
      <c r="C45" s="58" t="s">
        <v>278</v>
      </c>
      <c r="D45" s="58" t="s">
        <v>2</v>
      </c>
      <c r="E45" s="58" t="s">
        <v>2</v>
      </c>
      <c r="F45" s="58" t="s">
        <v>40</v>
      </c>
      <c r="G45" s="58" t="s">
        <v>3</v>
      </c>
      <c r="H45" s="58" t="s">
        <v>3</v>
      </c>
      <c r="I45" s="58" t="s">
        <v>276</v>
      </c>
      <c r="J45" s="58" t="s">
        <v>279</v>
      </c>
      <c r="K45" s="68">
        <v>8370</v>
      </c>
      <c r="L45" s="69"/>
      <c r="M45" s="36"/>
    </row>
    <row r="46" spans="1:13" ht="30" customHeight="1">
      <c r="A46" s="56">
        <v>26</v>
      </c>
      <c r="B46" s="67">
        <v>42730</v>
      </c>
      <c r="C46" s="58" t="s">
        <v>278</v>
      </c>
      <c r="D46" s="58" t="s">
        <v>2</v>
      </c>
      <c r="E46" s="58" t="s">
        <v>2</v>
      </c>
      <c r="F46" s="58" t="s">
        <v>40</v>
      </c>
      <c r="G46" s="58" t="s">
        <v>6</v>
      </c>
      <c r="H46" s="58" t="s">
        <v>6</v>
      </c>
      <c r="I46" s="58" t="s">
        <v>276</v>
      </c>
      <c r="J46" s="58" t="s">
        <v>279</v>
      </c>
      <c r="K46" s="68">
        <v>1620</v>
      </c>
      <c r="L46" s="69"/>
      <c r="M46" s="36"/>
    </row>
    <row r="47" spans="1:13" ht="30" customHeight="1">
      <c r="A47" s="56">
        <v>27</v>
      </c>
      <c r="B47" s="67">
        <v>42730</v>
      </c>
      <c r="C47" s="58" t="s">
        <v>278</v>
      </c>
      <c r="D47" s="58" t="s">
        <v>2</v>
      </c>
      <c r="E47" s="58" t="s">
        <v>2</v>
      </c>
      <c r="F47" s="58" t="s">
        <v>40</v>
      </c>
      <c r="G47" s="58" t="s">
        <v>6</v>
      </c>
      <c r="H47" s="58" t="s">
        <v>6</v>
      </c>
      <c r="I47" s="58" t="s">
        <v>276</v>
      </c>
      <c r="J47" s="58" t="s">
        <v>279</v>
      </c>
      <c r="K47" s="68">
        <v>2130</v>
      </c>
      <c r="L47" s="69"/>
      <c r="M47" s="36"/>
    </row>
    <row r="48" spans="1:13" ht="30" customHeight="1">
      <c r="A48" s="56">
        <v>28</v>
      </c>
      <c r="B48" s="67">
        <v>42730</v>
      </c>
      <c r="C48" s="58" t="s">
        <v>278</v>
      </c>
      <c r="D48" s="58" t="s">
        <v>2</v>
      </c>
      <c r="E48" s="58" t="s">
        <v>2</v>
      </c>
      <c r="F48" s="58" t="s">
        <v>40</v>
      </c>
      <c r="G48" s="58" t="s">
        <v>6</v>
      </c>
      <c r="H48" s="58" t="s">
        <v>6</v>
      </c>
      <c r="I48" s="58" t="s">
        <v>276</v>
      </c>
      <c r="J48" s="58" t="s">
        <v>279</v>
      </c>
      <c r="K48" s="68">
        <v>380</v>
      </c>
      <c r="L48" s="69"/>
      <c r="M48" s="36"/>
    </row>
    <row r="49" spans="1:13" ht="30" customHeight="1">
      <c r="A49" s="56">
        <v>29</v>
      </c>
      <c r="B49" s="67">
        <v>42730</v>
      </c>
      <c r="C49" s="58" t="s">
        <v>278</v>
      </c>
      <c r="D49" s="58" t="s">
        <v>2</v>
      </c>
      <c r="E49" s="58" t="s">
        <v>2</v>
      </c>
      <c r="F49" s="58" t="s">
        <v>40</v>
      </c>
      <c r="G49" s="58" t="s">
        <v>3</v>
      </c>
      <c r="H49" s="58" t="s">
        <v>3</v>
      </c>
      <c r="I49" s="58" t="s">
        <v>276</v>
      </c>
      <c r="J49" s="58" t="s">
        <v>279</v>
      </c>
      <c r="K49" s="68">
        <v>2230</v>
      </c>
      <c r="L49" s="69"/>
      <c r="M49" s="36"/>
    </row>
    <row r="50" spans="1:13" ht="30" customHeight="1">
      <c r="A50" s="56">
        <v>30</v>
      </c>
      <c r="B50" s="67">
        <v>42730</v>
      </c>
      <c r="C50" s="58" t="s">
        <v>278</v>
      </c>
      <c r="D50" s="58" t="s">
        <v>2</v>
      </c>
      <c r="E50" s="58" t="s">
        <v>2</v>
      </c>
      <c r="F50" s="58" t="s">
        <v>40</v>
      </c>
      <c r="G50" s="58" t="s">
        <v>6</v>
      </c>
      <c r="H50" s="58" t="s">
        <v>6</v>
      </c>
      <c r="I50" s="58" t="s">
        <v>276</v>
      </c>
      <c r="J50" s="58" t="s">
        <v>279</v>
      </c>
      <c r="K50" s="68">
        <v>14860</v>
      </c>
      <c r="L50" s="69"/>
      <c r="M50" s="36"/>
    </row>
    <row r="51" spans="1:13" ht="30" customHeight="1">
      <c r="A51" s="56">
        <v>31</v>
      </c>
      <c r="B51" s="67">
        <v>42734</v>
      </c>
      <c r="C51" s="58" t="s">
        <v>278</v>
      </c>
      <c r="D51" s="58" t="s">
        <v>2</v>
      </c>
      <c r="E51" s="58" t="s">
        <v>2</v>
      </c>
      <c r="F51" s="58" t="s">
        <v>40</v>
      </c>
      <c r="G51" s="58" t="s">
        <v>3</v>
      </c>
      <c r="H51" s="58" t="s">
        <v>3</v>
      </c>
      <c r="I51" s="58" t="s">
        <v>276</v>
      </c>
      <c r="J51" s="58" t="s">
        <v>279</v>
      </c>
      <c r="K51" s="68">
        <v>10650</v>
      </c>
      <c r="L51" s="69"/>
      <c r="M51" s="36"/>
    </row>
    <row r="52" spans="1:13" ht="30" customHeight="1">
      <c r="A52" s="56">
        <v>32</v>
      </c>
      <c r="B52" s="67">
        <v>42734</v>
      </c>
      <c r="C52" s="58" t="s">
        <v>278</v>
      </c>
      <c r="D52" s="58" t="s">
        <v>4</v>
      </c>
      <c r="E52" s="58" t="s">
        <v>4</v>
      </c>
      <c r="F52" s="58" t="s">
        <v>40</v>
      </c>
      <c r="G52" s="58" t="s">
        <v>3</v>
      </c>
      <c r="H52" s="58" t="s">
        <v>3</v>
      </c>
      <c r="I52" s="58" t="s">
        <v>276</v>
      </c>
      <c r="J52" s="58" t="s">
        <v>279</v>
      </c>
      <c r="K52" s="68">
        <v>950</v>
      </c>
      <c r="L52" s="69"/>
      <c r="M52" s="36"/>
    </row>
    <row r="53" spans="1:13" ht="30" customHeight="1">
      <c r="A53" s="56">
        <v>33</v>
      </c>
      <c r="B53" s="67">
        <v>42734</v>
      </c>
      <c r="C53" s="58" t="s">
        <v>278</v>
      </c>
      <c r="D53" s="58" t="s">
        <v>4</v>
      </c>
      <c r="E53" s="58" t="s">
        <v>4</v>
      </c>
      <c r="F53" s="58" t="s">
        <v>40</v>
      </c>
      <c r="G53" s="58" t="s">
        <v>3</v>
      </c>
      <c r="H53" s="58" t="s">
        <v>3</v>
      </c>
      <c r="I53" s="58" t="s">
        <v>276</v>
      </c>
      <c r="J53" s="58" t="s">
        <v>279</v>
      </c>
      <c r="K53" s="68">
        <v>830</v>
      </c>
      <c r="L53" s="69"/>
      <c r="M53" s="36"/>
    </row>
    <row r="54" spans="1:13" ht="30" customHeight="1">
      <c r="A54" s="56">
        <v>34</v>
      </c>
      <c r="B54" s="67">
        <v>42734</v>
      </c>
      <c r="C54" s="58" t="s">
        <v>278</v>
      </c>
      <c r="D54" s="58" t="s">
        <v>4</v>
      </c>
      <c r="E54" s="58" t="s">
        <v>4</v>
      </c>
      <c r="F54" s="58" t="s">
        <v>40</v>
      </c>
      <c r="G54" s="58" t="s">
        <v>3</v>
      </c>
      <c r="H54" s="58" t="s">
        <v>3</v>
      </c>
      <c r="I54" s="58" t="s">
        <v>276</v>
      </c>
      <c r="J54" s="58" t="s">
        <v>279</v>
      </c>
      <c r="K54" s="68">
        <v>430</v>
      </c>
      <c r="L54" s="69"/>
      <c r="M54" s="36"/>
    </row>
    <row r="55" spans="1:13" ht="30" customHeight="1">
      <c r="A55" s="56">
        <v>35</v>
      </c>
      <c r="B55" s="67">
        <v>42734</v>
      </c>
      <c r="C55" s="58" t="s">
        <v>278</v>
      </c>
      <c r="D55" s="58" t="s">
        <v>2</v>
      </c>
      <c r="E55" s="58" t="s">
        <v>2</v>
      </c>
      <c r="F55" s="58" t="s">
        <v>40</v>
      </c>
      <c r="G55" s="58" t="s">
        <v>3</v>
      </c>
      <c r="H55" s="58" t="s">
        <v>3</v>
      </c>
      <c r="I55" s="58" t="s">
        <v>276</v>
      </c>
      <c r="J55" s="58" t="s">
        <v>279</v>
      </c>
      <c r="K55" s="68">
        <v>15420</v>
      </c>
      <c r="L55" s="69"/>
      <c r="M55" s="36"/>
    </row>
    <row r="56" spans="1:13" ht="30" customHeight="1">
      <c r="A56" s="56">
        <v>36</v>
      </c>
      <c r="B56" s="67">
        <v>42734</v>
      </c>
      <c r="C56" s="58" t="s">
        <v>278</v>
      </c>
      <c r="D56" s="58" t="s">
        <v>2</v>
      </c>
      <c r="E56" s="58" t="s">
        <v>2</v>
      </c>
      <c r="F56" s="58" t="s">
        <v>40</v>
      </c>
      <c r="G56" s="58" t="s">
        <v>3</v>
      </c>
      <c r="H56" s="58" t="s">
        <v>3</v>
      </c>
      <c r="I56" s="58" t="s">
        <v>276</v>
      </c>
      <c r="J56" s="58" t="s">
        <v>279</v>
      </c>
      <c r="K56" s="68">
        <v>730</v>
      </c>
      <c r="L56" s="69"/>
      <c r="M56" s="36"/>
    </row>
    <row r="57" spans="1:13" ht="30" customHeight="1">
      <c r="A57" s="56">
        <v>37</v>
      </c>
      <c r="B57" s="67">
        <v>42734</v>
      </c>
      <c r="C57" s="58" t="s">
        <v>278</v>
      </c>
      <c r="D57" s="58" t="s">
        <v>4</v>
      </c>
      <c r="E57" s="58" t="s">
        <v>4</v>
      </c>
      <c r="F57" s="58" t="s">
        <v>40</v>
      </c>
      <c r="G57" s="58" t="s">
        <v>3</v>
      </c>
      <c r="H57" s="58" t="s">
        <v>3</v>
      </c>
      <c r="I57" s="58" t="s">
        <v>276</v>
      </c>
      <c r="J57" s="58" t="s">
        <v>279</v>
      </c>
      <c r="K57" s="68">
        <v>6660</v>
      </c>
      <c r="L57" s="69"/>
      <c r="M57" s="36"/>
    </row>
    <row r="58" spans="1:13" ht="30" customHeight="1">
      <c r="A58" s="48"/>
      <c r="B58" s="70" t="s">
        <v>45</v>
      </c>
      <c r="C58" s="49"/>
      <c r="D58" s="49"/>
      <c r="E58" s="49"/>
      <c r="F58" s="49" t="s">
        <v>40</v>
      </c>
      <c r="G58" s="49"/>
      <c r="H58" s="49"/>
      <c r="I58" s="49"/>
      <c r="J58" s="49"/>
      <c r="K58" s="50">
        <f>SUM(K21:K57)</f>
        <v>7151190</v>
      </c>
      <c r="L58" s="72"/>
      <c r="M58" s="37"/>
    </row>
    <row r="59" spans="1:13" ht="30" customHeight="1">
      <c r="A59" s="197" t="s">
        <v>56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9"/>
      <c r="M59" s="38"/>
    </row>
    <row r="60" spans="1:13" ht="35.25" customHeight="1">
      <c r="A60" s="51">
        <v>1</v>
      </c>
      <c r="B60" s="52">
        <v>42573</v>
      </c>
      <c r="C60" s="53" t="s">
        <v>5</v>
      </c>
      <c r="D60" s="53" t="s">
        <v>277</v>
      </c>
      <c r="E60" s="53" t="s">
        <v>277</v>
      </c>
      <c r="F60" s="53" t="s">
        <v>40</v>
      </c>
      <c r="G60" s="53" t="s">
        <v>3</v>
      </c>
      <c r="H60" s="53" t="s">
        <v>280</v>
      </c>
      <c r="I60" s="53" t="s">
        <v>276</v>
      </c>
      <c r="J60" s="53" t="s">
        <v>281</v>
      </c>
      <c r="K60" s="65">
        <v>4907300</v>
      </c>
      <c r="L60" s="66"/>
      <c r="M60" s="36" t="s">
        <v>21</v>
      </c>
    </row>
    <row r="61" spans="1:13" ht="30" customHeight="1" thickBot="1">
      <c r="A61" s="48"/>
      <c r="B61" s="70" t="s">
        <v>60</v>
      </c>
      <c r="C61" s="49"/>
      <c r="D61" s="49"/>
      <c r="E61" s="49"/>
      <c r="F61" s="49" t="s">
        <v>40</v>
      </c>
      <c r="G61" s="49"/>
      <c r="H61" s="49"/>
      <c r="I61" s="49"/>
      <c r="J61" s="49"/>
      <c r="K61" s="50">
        <f>SUM(K60:K60)</f>
        <v>4907300</v>
      </c>
      <c r="L61" s="72"/>
      <c r="M61" s="37"/>
    </row>
    <row r="62" spans="1:13" ht="30" customHeight="1" thickBot="1">
      <c r="A62" s="73"/>
      <c r="B62" s="74" t="s">
        <v>43</v>
      </c>
      <c r="C62" s="75"/>
      <c r="D62" s="75"/>
      <c r="E62" s="75"/>
      <c r="F62" s="75"/>
      <c r="G62" s="75"/>
      <c r="H62" s="75"/>
      <c r="I62" s="75"/>
      <c r="J62" s="75"/>
      <c r="K62" s="76">
        <f>SUM(K20,K60)</f>
        <v>12262550</v>
      </c>
      <c r="L62" s="77"/>
      <c r="M62" s="39"/>
    </row>
    <row r="63" spans="1:13" ht="30" customHeight="1" thickBot="1">
      <c r="A63" s="78"/>
      <c r="B63" s="79" t="s">
        <v>44</v>
      </c>
      <c r="C63" s="80"/>
      <c r="D63" s="80"/>
      <c r="E63" s="80"/>
      <c r="F63" s="80"/>
      <c r="G63" s="80"/>
      <c r="H63" s="80"/>
      <c r="I63" s="80"/>
      <c r="J63" s="80"/>
      <c r="K63" s="81">
        <f>SUM(K58)</f>
        <v>7151190</v>
      </c>
      <c r="L63" s="82"/>
      <c r="M63" s="39"/>
    </row>
    <row r="64" spans="1:13" ht="24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1"/>
      <c r="L64" s="41"/>
      <c r="M64" s="40"/>
    </row>
    <row r="65" spans="1:13" ht="24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41"/>
      <c r="M65" s="40"/>
    </row>
    <row r="66" spans="1:13" ht="24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41"/>
      <c r="M66" s="40"/>
    </row>
    <row r="67" spans="1:13" ht="24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41"/>
      <c r="M67" s="40"/>
    </row>
    <row r="68" spans="1:13" ht="24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1"/>
      <c r="L68" s="41"/>
      <c r="M68" s="40"/>
    </row>
    <row r="69" spans="11:12" ht="24.75" customHeight="1">
      <c r="K69" s="41"/>
      <c r="L69" s="41"/>
    </row>
    <row r="70" spans="11:12" ht="24.75" customHeight="1">
      <c r="K70" s="41"/>
      <c r="L70" s="41"/>
    </row>
    <row r="71" spans="11:12" ht="24.75" customHeight="1">
      <c r="K71" s="41"/>
      <c r="L71" s="41"/>
    </row>
    <row r="72" spans="11:12" ht="24.75" customHeight="1">
      <c r="K72" s="41"/>
      <c r="L72" s="41"/>
    </row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0" customHeight="1"/>
    <row r="195" ht="30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30" customHeight="1"/>
    <row r="289" ht="30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30" customHeight="1"/>
    <row r="336" ht="25.5" customHeight="1"/>
    <row r="337" ht="25.5" customHeight="1"/>
  </sheetData>
  <sheetProtection/>
  <mergeCells count="13">
    <mergeCell ref="A59:L59"/>
    <mergeCell ref="A4:A5"/>
    <mergeCell ref="B4:B5"/>
    <mergeCell ref="C4:C5"/>
    <mergeCell ref="A6:L6"/>
    <mergeCell ref="D4:H4"/>
    <mergeCell ref="I4:I5"/>
    <mergeCell ref="J4:J5"/>
    <mergeCell ref="K4:K5"/>
    <mergeCell ref="L4:L5"/>
    <mergeCell ref="A1:L1"/>
    <mergeCell ref="A2:L2"/>
    <mergeCell ref="B3:E3"/>
  </mergeCells>
  <printOptions/>
  <pageMargins left="0.1968503937007874" right="0.1968503937007874" top="0.9448818897637796" bottom="0.35433070866141736" header="0" footer="0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5"/>
  <sheetViews>
    <sheetView view="pageBreakPreview" zoomScaleSheetLayoutView="100" workbookViewId="0" topLeftCell="A1">
      <selection activeCell="D6" sqref="D6"/>
    </sheetView>
  </sheetViews>
  <sheetFormatPr defaultColWidth="8.88671875" defaultRowHeight="46.5" customHeight="1"/>
  <cols>
    <col min="1" max="1" width="5.5546875" style="34" customWidth="1"/>
    <col min="2" max="2" width="10.5546875" style="34" customWidth="1"/>
    <col min="3" max="3" width="10.21484375" style="34" customWidth="1"/>
    <col min="4" max="4" width="7.4453125" style="34" customWidth="1"/>
    <col min="5" max="7" width="6.3359375" style="34" customWidth="1"/>
    <col min="8" max="8" width="11.77734375" style="34" customWidth="1"/>
    <col min="9" max="9" width="10.4453125" style="34" customWidth="1"/>
    <col min="10" max="10" width="9.4453125" style="34" customWidth="1"/>
    <col min="11" max="11" width="7.10546875" style="34" customWidth="1"/>
    <col min="12" max="12" width="7.99609375" style="34" customWidth="1"/>
    <col min="13" max="13" width="6.3359375" style="3" customWidth="1"/>
    <col min="14" max="14" width="10.4453125" style="34" customWidth="1"/>
    <col min="15" max="15" width="7.99609375" style="34" customWidth="1"/>
    <col min="16" max="16384" width="8.88671875" style="34" customWidth="1"/>
  </cols>
  <sheetData>
    <row r="1" spans="1:15" s="85" customFormat="1" ht="32.25" customHeight="1" thickBot="1">
      <c r="A1" s="83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83"/>
      <c r="O1" s="83"/>
    </row>
    <row r="2" spans="1:15" ht="24.75" customHeight="1">
      <c r="A2" s="217" t="s">
        <v>33</v>
      </c>
      <c r="B2" s="219" t="s">
        <v>34</v>
      </c>
      <c r="C2" s="219" t="s">
        <v>22</v>
      </c>
      <c r="D2" s="214" t="s">
        <v>23</v>
      </c>
      <c r="E2" s="215"/>
      <c r="F2" s="215"/>
      <c r="G2" s="216"/>
      <c r="H2" s="208" t="s">
        <v>24</v>
      </c>
      <c r="I2" s="208" t="s">
        <v>25</v>
      </c>
      <c r="J2" s="208" t="s">
        <v>14</v>
      </c>
      <c r="K2" s="210" t="s">
        <v>15</v>
      </c>
      <c r="L2" s="210" t="s">
        <v>26</v>
      </c>
      <c r="M2" s="208" t="s">
        <v>16</v>
      </c>
      <c r="N2" s="210" t="s">
        <v>49</v>
      </c>
      <c r="O2" s="212" t="s">
        <v>8</v>
      </c>
    </row>
    <row r="3" spans="1:15" ht="24.75" customHeight="1">
      <c r="A3" s="218"/>
      <c r="B3" s="220"/>
      <c r="C3" s="220"/>
      <c r="D3" s="109" t="s">
        <v>37</v>
      </c>
      <c r="E3" s="109" t="s">
        <v>348</v>
      </c>
      <c r="F3" s="109" t="s">
        <v>349</v>
      </c>
      <c r="G3" s="109" t="s">
        <v>350</v>
      </c>
      <c r="H3" s="209"/>
      <c r="I3" s="209"/>
      <c r="J3" s="209"/>
      <c r="K3" s="211"/>
      <c r="L3" s="211"/>
      <c r="M3" s="209"/>
      <c r="N3" s="211"/>
      <c r="O3" s="213"/>
    </row>
    <row r="4" spans="1:15" ht="30" customHeight="1">
      <c r="A4" s="86"/>
      <c r="B4" s="87">
        <v>42371</v>
      </c>
      <c r="C4" s="88" t="s">
        <v>351</v>
      </c>
      <c r="D4" s="89" t="s">
        <v>352</v>
      </c>
      <c r="E4" s="88" t="s">
        <v>353</v>
      </c>
      <c r="F4" s="89" t="s">
        <v>353</v>
      </c>
      <c r="G4" s="90" t="s">
        <v>353</v>
      </c>
      <c r="H4" s="89" t="s">
        <v>354</v>
      </c>
      <c r="I4" s="89" t="s">
        <v>355</v>
      </c>
      <c r="J4" s="89" t="s">
        <v>66</v>
      </c>
      <c r="K4" s="89" t="s">
        <v>352</v>
      </c>
      <c r="L4" s="91" t="s">
        <v>352</v>
      </c>
      <c r="M4" s="92" t="s">
        <v>356</v>
      </c>
      <c r="N4" s="91">
        <v>0</v>
      </c>
      <c r="O4" s="93"/>
    </row>
    <row r="5" spans="1:15" ht="30" customHeight="1">
      <c r="A5" s="94">
        <v>1</v>
      </c>
      <c r="B5" s="95">
        <v>42374</v>
      </c>
      <c r="C5" s="96" t="s">
        <v>351</v>
      </c>
      <c r="D5" s="97" t="s">
        <v>4</v>
      </c>
      <c r="E5" s="98" t="s">
        <v>352</v>
      </c>
      <c r="F5" s="97" t="s">
        <v>3</v>
      </c>
      <c r="G5" s="97" t="s">
        <v>352</v>
      </c>
      <c r="H5" s="99" t="s">
        <v>357</v>
      </c>
      <c r="I5" s="97" t="s">
        <v>68</v>
      </c>
      <c r="J5" s="97" t="s">
        <v>68</v>
      </c>
      <c r="K5" s="97">
        <v>1</v>
      </c>
      <c r="L5" s="100">
        <v>12000</v>
      </c>
      <c r="M5" s="101" t="s">
        <v>171</v>
      </c>
      <c r="N5" s="102">
        <v>12000</v>
      </c>
      <c r="O5" s="103"/>
    </row>
    <row r="6" spans="1:15" ht="30" customHeight="1">
      <c r="A6" s="94">
        <v>2</v>
      </c>
      <c r="B6" s="104">
        <v>42380</v>
      </c>
      <c r="C6" s="96" t="s">
        <v>288</v>
      </c>
      <c r="D6" s="105" t="s">
        <v>4</v>
      </c>
      <c r="E6" s="98" t="s">
        <v>289</v>
      </c>
      <c r="F6" s="105" t="s">
        <v>3</v>
      </c>
      <c r="G6" s="97" t="s">
        <v>289</v>
      </c>
      <c r="H6" s="99" t="s">
        <v>290</v>
      </c>
      <c r="I6" s="105" t="s">
        <v>358</v>
      </c>
      <c r="J6" s="105" t="s">
        <v>77</v>
      </c>
      <c r="K6" s="105">
        <v>1</v>
      </c>
      <c r="L6" s="106">
        <v>20000</v>
      </c>
      <c r="M6" s="107" t="s">
        <v>172</v>
      </c>
      <c r="N6" s="108">
        <v>20000</v>
      </c>
      <c r="O6" s="103"/>
    </row>
    <row r="7" spans="1:15" ht="30" customHeight="1">
      <c r="A7" s="94">
        <v>3</v>
      </c>
      <c r="B7" s="104">
        <v>42402</v>
      </c>
      <c r="C7" s="96" t="s">
        <v>288</v>
      </c>
      <c r="D7" s="105" t="s">
        <v>4</v>
      </c>
      <c r="E7" s="98" t="s">
        <v>289</v>
      </c>
      <c r="F7" s="105" t="s">
        <v>3</v>
      </c>
      <c r="G7" s="97" t="s">
        <v>289</v>
      </c>
      <c r="H7" s="99" t="s">
        <v>290</v>
      </c>
      <c r="I7" s="105" t="s">
        <v>69</v>
      </c>
      <c r="J7" s="105" t="s">
        <v>78</v>
      </c>
      <c r="K7" s="105">
        <v>30</v>
      </c>
      <c r="L7" s="106">
        <v>3500</v>
      </c>
      <c r="M7" s="107" t="s">
        <v>172</v>
      </c>
      <c r="N7" s="108">
        <v>105000</v>
      </c>
      <c r="O7" s="103"/>
    </row>
    <row r="8" spans="1:15" ht="30" customHeight="1">
      <c r="A8" s="94">
        <v>4</v>
      </c>
      <c r="B8" s="104">
        <v>42405</v>
      </c>
      <c r="C8" s="96" t="s">
        <v>288</v>
      </c>
      <c r="D8" s="105" t="s">
        <v>7</v>
      </c>
      <c r="E8" s="98" t="s">
        <v>289</v>
      </c>
      <c r="F8" s="105" t="s">
        <v>3</v>
      </c>
      <c r="G8" s="97" t="s">
        <v>289</v>
      </c>
      <c r="H8" s="99" t="s">
        <v>290</v>
      </c>
      <c r="I8" s="105" t="s">
        <v>70</v>
      </c>
      <c r="J8" s="105" t="s">
        <v>70</v>
      </c>
      <c r="K8" s="105">
        <v>100</v>
      </c>
      <c r="L8" s="106">
        <v>10000</v>
      </c>
      <c r="M8" s="107" t="s">
        <v>172</v>
      </c>
      <c r="N8" s="108">
        <v>1000000</v>
      </c>
      <c r="O8" s="103"/>
    </row>
    <row r="9" spans="1:15" ht="30" customHeight="1">
      <c r="A9" s="94">
        <v>5</v>
      </c>
      <c r="B9" s="104">
        <v>42405</v>
      </c>
      <c r="C9" s="96" t="s">
        <v>288</v>
      </c>
      <c r="D9" s="105" t="s">
        <v>4</v>
      </c>
      <c r="E9" s="98" t="s">
        <v>289</v>
      </c>
      <c r="F9" s="105" t="s">
        <v>3</v>
      </c>
      <c r="G9" s="97" t="s">
        <v>289</v>
      </c>
      <c r="H9" s="99" t="s">
        <v>290</v>
      </c>
      <c r="I9" s="105" t="s">
        <v>71</v>
      </c>
      <c r="J9" s="105" t="s">
        <v>79</v>
      </c>
      <c r="K9" s="105">
        <v>2</v>
      </c>
      <c r="L9" s="106">
        <v>5000</v>
      </c>
      <c r="M9" s="107" t="s">
        <v>172</v>
      </c>
      <c r="N9" s="108">
        <v>10000</v>
      </c>
      <c r="O9" s="103"/>
    </row>
    <row r="10" spans="1:15" ht="30" customHeight="1">
      <c r="A10" s="94">
        <v>6</v>
      </c>
      <c r="B10" s="104">
        <v>42426</v>
      </c>
      <c r="C10" s="96" t="s">
        <v>288</v>
      </c>
      <c r="D10" s="105" t="s">
        <v>4</v>
      </c>
      <c r="E10" s="98" t="s">
        <v>289</v>
      </c>
      <c r="F10" s="105" t="s">
        <v>3</v>
      </c>
      <c r="G10" s="97" t="s">
        <v>289</v>
      </c>
      <c r="H10" s="99" t="s">
        <v>290</v>
      </c>
      <c r="I10" s="105" t="s">
        <v>69</v>
      </c>
      <c r="J10" s="105" t="s">
        <v>80</v>
      </c>
      <c r="K10" s="105">
        <v>1</v>
      </c>
      <c r="L10" s="106">
        <v>2340</v>
      </c>
      <c r="M10" s="107" t="s">
        <v>172</v>
      </c>
      <c r="N10" s="108">
        <v>2340</v>
      </c>
      <c r="O10" s="103"/>
    </row>
    <row r="11" spans="1:15" ht="30" customHeight="1">
      <c r="A11" s="94">
        <v>7</v>
      </c>
      <c r="B11" s="104">
        <v>42426</v>
      </c>
      <c r="C11" s="96" t="s">
        <v>359</v>
      </c>
      <c r="D11" s="105" t="s">
        <v>4</v>
      </c>
      <c r="E11" s="98" t="s">
        <v>360</v>
      </c>
      <c r="F11" s="105" t="s">
        <v>3</v>
      </c>
      <c r="G11" s="97" t="s">
        <v>360</v>
      </c>
      <c r="H11" s="99" t="s">
        <v>361</v>
      </c>
      <c r="I11" s="105" t="s">
        <v>69</v>
      </c>
      <c r="J11" s="105" t="s">
        <v>81</v>
      </c>
      <c r="K11" s="105">
        <v>2</v>
      </c>
      <c r="L11" s="106">
        <v>2100</v>
      </c>
      <c r="M11" s="107" t="s">
        <v>172</v>
      </c>
      <c r="N11" s="108">
        <v>4200</v>
      </c>
      <c r="O11" s="103"/>
    </row>
    <row r="12" spans="1:15" ht="30" customHeight="1">
      <c r="A12" s="94">
        <v>8</v>
      </c>
      <c r="B12" s="104">
        <v>42426</v>
      </c>
      <c r="C12" s="96" t="s">
        <v>359</v>
      </c>
      <c r="D12" s="105" t="s">
        <v>4</v>
      </c>
      <c r="E12" s="98" t="s">
        <v>360</v>
      </c>
      <c r="F12" s="105" t="s">
        <v>3</v>
      </c>
      <c r="G12" s="97" t="s">
        <v>360</v>
      </c>
      <c r="H12" s="99" t="s">
        <v>361</v>
      </c>
      <c r="I12" s="105" t="s">
        <v>69</v>
      </c>
      <c r="J12" s="105" t="s">
        <v>82</v>
      </c>
      <c r="K12" s="105">
        <v>1</v>
      </c>
      <c r="L12" s="106">
        <v>2890</v>
      </c>
      <c r="M12" s="107" t="s">
        <v>172</v>
      </c>
      <c r="N12" s="108">
        <v>2890</v>
      </c>
      <c r="O12" s="103"/>
    </row>
    <row r="13" spans="1:15" ht="30" customHeight="1">
      <c r="A13" s="94">
        <v>9</v>
      </c>
      <c r="B13" s="104">
        <v>42426</v>
      </c>
      <c r="C13" s="96" t="s">
        <v>359</v>
      </c>
      <c r="D13" s="105" t="s">
        <v>4</v>
      </c>
      <c r="E13" s="98" t="s">
        <v>360</v>
      </c>
      <c r="F13" s="105" t="s">
        <v>3</v>
      </c>
      <c r="G13" s="97" t="s">
        <v>360</v>
      </c>
      <c r="H13" s="99" t="s">
        <v>361</v>
      </c>
      <c r="I13" s="105" t="s">
        <v>69</v>
      </c>
      <c r="J13" s="105" t="s">
        <v>83</v>
      </c>
      <c r="K13" s="105">
        <v>1</v>
      </c>
      <c r="L13" s="106">
        <v>2840</v>
      </c>
      <c r="M13" s="107" t="s">
        <v>172</v>
      </c>
      <c r="N13" s="108">
        <v>2840</v>
      </c>
      <c r="O13" s="103"/>
    </row>
    <row r="14" spans="1:15" ht="30" customHeight="1">
      <c r="A14" s="94">
        <v>10</v>
      </c>
      <c r="B14" s="104">
        <v>42426</v>
      </c>
      <c r="C14" s="96" t="s">
        <v>359</v>
      </c>
      <c r="D14" s="105" t="s">
        <v>4</v>
      </c>
      <c r="E14" s="98" t="s">
        <v>360</v>
      </c>
      <c r="F14" s="105" t="s">
        <v>3</v>
      </c>
      <c r="G14" s="97" t="s">
        <v>360</v>
      </c>
      <c r="H14" s="99" t="s">
        <v>361</v>
      </c>
      <c r="I14" s="105" t="s">
        <v>69</v>
      </c>
      <c r="J14" s="105" t="s">
        <v>84</v>
      </c>
      <c r="K14" s="105">
        <v>1</v>
      </c>
      <c r="L14" s="106">
        <v>20000</v>
      </c>
      <c r="M14" s="107" t="s">
        <v>172</v>
      </c>
      <c r="N14" s="108">
        <v>20000</v>
      </c>
      <c r="O14" s="103"/>
    </row>
    <row r="15" spans="1:15" ht="30" customHeight="1">
      <c r="A15" s="94">
        <v>11</v>
      </c>
      <c r="B15" s="104">
        <v>42438</v>
      </c>
      <c r="C15" s="96" t="s">
        <v>359</v>
      </c>
      <c r="D15" s="105" t="s">
        <v>4</v>
      </c>
      <c r="E15" s="98" t="s">
        <v>360</v>
      </c>
      <c r="F15" s="105" t="s">
        <v>3</v>
      </c>
      <c r="G15" s="97" t="s">
        <v>360</v>
      </c>
      <c r="H15" s="99" t="s">
        <v>361</v>
      </c>
      <c r="I15" s="105" t="s">
        <v>72</v>
      </c>
      <c r="J15" s="105" t="s">
        <v>85</v>
      </c>
      <c r="K15" s="105">
        <v>1</v>
      </c>
      <c r="L15" s="106">
        <v>4000</v>
      </c>
      <c r="M15" s="107" t="s">
        <v>172</v>
      </c>
      <c r="N15" s="108">
        <v>4000</v>
      </c>
      <c r="O15" s="103"/>
    </row>
    <row r="16" spans="1:15" ht="30" customHeight="1">
      <c r="A16" s="94">
        <v>12</v>
      </c>
      <c r="B16" s="104">
        <v>42438</v>
      </c>
      <c r="C16" s="96" t="s">
        <v>285</v>
      </c>
      <c r="D16" s="105" t="s">
        <v>4</v>
      </c>
      <c r="E16" s="98" t="s">
        <v>286</v>
      </c>
      <c r="F16" s="105" t="s">
        <v>3</v>
      </c>
      <c r="G16" s="97" t="s">
        <v>286</v>
      </c>
      <c r="H16" s="99" t="s">
        <v>287</v>
      </c>
      <c r="I16" s="105" t="s">
        <v>69</v>
      </c>
      <c r="J16" s="105" t="s">
        <v>86</v>
      </c>
      <c r="K16" s="105">
        <v>24</v>
      </c>
      <c r="L16" s="105">
        <v>500</v>
      </c>
      <c r="M16" s="107" t="s">
        <v>172</v>
      </c>
      <c r="N16" s="108">
        <v>12000</v>
      </c>
      <c r="O16" s="103"/>
    </row>
    <row r="17" spans="1:15" ht="30" customHeight="1">
      <c r="A17" s="94">
        <v>13</v>
      </c>
      <c r="B17" s="104">
        <v>42438</v>
      </c>
      <c r="C17" s="96" t="s">
        <v>285</v>
      </c>
      <c r="D17" s="105" t="s">
        <v>4</v>
      </c>
      <c r="E17" s="98" t="s">
        <v>286</v>
      </c>
      <c r="F17" s="105" t="s">
        <v>3</v>
      </c>
      <c r="G17" s="97" t="s">
        <v>286</v>
      </c>
      <c r="H17" s="99" t="s">
        <v>287</v>
      </c>
      <c r="I17" s="105" t="s">
        <v>69</v>
      </c>
      <c r="J17" s="105" t="s">
        <v>87</v>
      </c>
      <c r="K17" s="105">
        <v>1</v>
      </c>
      <c r="L17" s="106">
        <v>6500</v>
      </c>
      <c r="M17" s="107" t="s">
        <v>67</v>
      </c>
      <c r="N17" s="108">
        <v>6500</v>
      </c>
      <c r="O17" s="103"/>
    </row>
    <row r="18" spans="1:15" ht="30" customHeight="1">
      <c r="A18" s="94">
        <v>14</v>
      </c>
      <c r="B18" s="104">
        <v>42452</v>
      </c>
      <c r="C18" s="96" t="s">
        <v>285</v>
      </c>
      <c r="D18" s="105" t="s">
        <v>4</v>
      </c>
      <c r="E18" s="98" t="s">
        <v>286</v>
      </c>
      <c r="F18" s="105" t="s">
        <v>3</v>
      </c>
      <c r="G18" s="97" t="s">
        <v>286</v>
      </c>
      <c r="H18" s="99" t="s">
        <v>287</v>
      </c>
      <c r="I18" s="105" t="s">
        <v>69</v>
      </c>
      <c r="J18" s="105" t="s">
        <v>80</v>
      </c>
      <c r="K18" s="105">
        <v>2</v>
      </c>
      <c r="L18" s="106">
        <v>5000</v>
      </c>
      <c r="M18" s="107" t="s">
        <v>171</v>
      </c>
      <c r="N18" s="108">
        <v>10000</v>
      </c>
      <c r="O18" s="103"/>
    </row>
    <row r="19" spans="1:15" ht="30" customHeight="1">
      <c r="A19" s="94">
        <v>15</v>
      </c>
      <c r="B19" s="104">
        <v>42452</v>
      </c>
      <c r="C19" s="96" t="s">
        <v>288</v>
      </c>
      <c r="D19" s="105" t="s">
        <v>4</v>
      </c>
      <c r="E19" s="98" t="s">
        <v>289</v>
      </c>
      <c r="F19" s="105" t="s">
        <v>3</v>
      </c>
      <c r="G19" s="97" t="s">
        <v>289</v>
      </c>
      <c r="H19" s="99" t="s">
        <v>290</v>
      </c>
      <c r="I19" s="105" t="s">
        <v>69</v>
      </c>
      <c r="J19" s="105" t="s">
        <v>88</v>
      </c>
      <c r="K19" s="105">
        <v>2</v>
      </c>
      <c r="L19" s="106">
        <v>3000</v>
      </c>
      <c r="M19" s="107" t="s">
        <v>172</v>
      </c>
      <c r="N19" s="108">
        <v>6000</v>
      </c>
      <c r="O19" s="103"/>
    </row>
    <row r="20" spans="1:15" ht="30" customHeight="1">
      <c r="A20" s="94">
        <v>16</v>
      </c>
      <c r="B20" s="104">
        <v>42466</v>
      </c>
      <c r="C20" s="96" t="s">
        <v>288</v>
      </c>
      <c r="D20" s="105" t="s">
        <v>4</v>
      </c>
      <c r="E20" s="98" t="s">
        <v>289</v>
      </c>
      <c r="F20" s="105" t="s">
        <v>3</v>
      </c>
      <c r="G20" s="97" t="s">
        <v>289</v>
      </c>
      <c r="H20" s="99" t="s">
        <v>290</v>
      </c>
      <c r="I20" s="105" t="s">
        <v>72</v>
      </c>
      <c r="J20" s="105" t="s">
        <v>89</v>
      </c>
      <c r="K20" s="105">
        <v>5</v>
      </c>
      <c r="L20" s="106">
        <v>10000</v>
      </c>
      <c r="M20" s="107" t="s">
        <v>67</v>
      </c>
      <c r="N20" s="108">
        <v>50000</v>
      </c>
      <c r="O20" s="103"/>
    </row>
    <row r="21" spans="1:15" ht="30" customHeight="1">
      <c r="A21" s="94">
        <v>17</v>
      </c>
      <c r="B21" s="104">
        <v>42466</v>
      </c>
      <c r="C21" s="96" t="s">
        <v>288</v>
      </c>
      <c r="D21" s="105" t="s">
        <v>4</v>
      </c>
      <c r="E21" s="98" t="s">
        <v>289</v>
      </c>
      <c r="F21" s="105" t="s">
        <v>3</v>
      </c>
      <c r="G21" s="97" t="s">
        <v>289</v>
      </c>
      <c r="H21" s="99" t="s">
        <v>290</v>
      </c>
      <c r="I21" s="105" t="s">
        <v>72</v>
      </c>
      <c r="J21" s="105" t="s">
        <v>90</v>
      </c>
      <c r="K21" s="105">
        <v>2</v>
      </c>
      <c r="L21" s="106">
        <v>5000</v>
      </c>
      <c r="M21" s="107" t="s">
        <v>173</v>
      </c>
      <c r="N21" s="108">
        <v>10000</v>
      </c>
      <c r="O21" s="103"/>
    </row>
    <row r="22" spans="1:15" ht="30" customHeight="1">
      <c r="A22" s="94">
        <v>18</v>
      </c>
      <c r="B22" s="104">
        <v>42466</v>
      </c>
      <c r="C22" s="96" t="s">
        <v>291</v>
      </c>
      <c r="D22" s="105" t="s">
        <v>4</v>
      </c>
      <c r="E22" s="98" t="s">
        <v>292</v>
      </c>
      <c r="F22" s="105" t="s">
        <v>3</v>
      </c>
      <c r="G22" s="97" t="s">
        <v>292</v>
      </c>
      <c r="H22" s="99" t="s">
        <v>293</v>
      </c>
      <c r="I22" s="105" t="s">
        <v>73</v>
      </c>
      <c r="J22" s="105" t="s">
        <v>91</v>
      </c>
      <c r="K22" s="105">
        <v>8</v>
      </c>
      <c r="L22" s="106">
        <v>1187</v>
      </c>
      <c r="M22" s="107" t="s">
        <v>172</v>
      </c>
      <c r="N22" s="108">
        <v>9496</v>
      </c>
      <c r="O22" s="103"/>
    </row>
    <row r="23" spans="1:15" ht="30" customHeight="1">
      <c r="A23" s="94">
        <v>19</v>
      </c>
      <c r="B23" s="104">
        <v>42466</v>
      </c>
      <c r="C23" s="96" t="s">
        <v>294</v>
      </c>
      <c r="D23" s="105" t="s">
        <v>4</v>
      </c>
      <c r="E23" s="98" t="s">
        <v>295</v>
      </c>
      <c r="F23" s="105" t="s">
        <v>3</v>
      </c>
      <c r="G23" s="97" t="s">
        <v>295</v>
      </c>
      <c r="H23" s="99" t="s">
        <v>296</v>
      </c>
      <c r="I23" s="105" t="s">
        <v>73</v>
      </c>
      <c r="J23" s="105" t="s">
        <v>92</v>
      </c>
      <c r="K23" s="105">
        <v>14</v>
      </c>
      <c r="L23" s="105">
        <v>990</v>
      </c>
      <c r="M23" s="107" t="s">
        <v>172</v>
      </c>
      <c r="N23" s="108">
        <v>13860</v>
      </c>
      <c r="O23" s="103"/>
    </row>
    <row r="24" spans="1:15" ht="30" customHeight="1">
      <c r="A24" s="94">
        <v>20</v>
      </c>
      <c r="B24" s="104">
        <v>42467</v>
      </c>
      <c r="C24" s="96" t="s">
        <v>294</v>
      </c>
      <c r="D24" s="105" t="s">
        <v>4</v>
      </c>
      <c r="E24" s="98" t="s">
        <v>295</v>
      </c>
      <c r="F24" s="105" t="s">
        <v>3</v>
      </c>
      <c r="G24" s="97" t="s">
        <v>295</v>
      </c>
      <c r="H24" s="99" t="s">
        <v>296</v>
      </c>
      <c r="I24" s="105" t="s">
        <v>72</v>
      </c>
      <c r="J24" s="105" t="s">
        <v>93</v>
      </c>
      <c r="K24" s="105">
        <v>1</v>
      </c>
      <c r="L24" s="106">
        <v>12000</v>
      </c>
      <c r="M24" s="107" t="s">
        <v>67</v>
      </c>
      <c r="N24" s="108">
        <v>12000</v>
      </c>
      <c r="O24" s="103"/>
    </row>
    <row r="25" spans="1:15" ht="30" customHeight="1">
      <c r="A25" s="94">
        <v>21</v>
      </c>
      <c r="B25" s="104">
        <v>42468</v>
      </c>
      <c r="C25" s="96" t="s">
        <v>294</v>
      </c>
      <c r="D25" s="105" t="s">
        <v>4</v>
      </c>
      <c r="E25" s="98" t="s">
        <v>295</v>
      </c>
      <c r="F25" s="105" t="s">
        <v>3</v>
      </c>
      <c r="G25" s="97" t="s">
        <v>295</v>
      </c>
      <c r="H25" s="99" t="s">
        <v>296</v>
      </c>
      <c r="I25" s="105" t="s">
        <v>69</v>
      </c>
      <c r="J25" s="105" t="s">
        <v>9</v>
      </c>
      <c r="K25" s="105">
        <v>18</v>
      </c>
      <c r="L25" s="106">
        <v>1000</v>
      </c>
      <c r="M25" s="107" t="s">
        <v>172</v>
      </c>
      <c r="N25" s="108">
        <v>18000</v>
      </c>
      <c r="O25" s="103"/>
    </row>
    <row r="26" spans="1:15" ht="30" customHeight="1">
      <c r="A26" s="94">
        <v>22</v>
      </c>
      <c r="B26" s="104">
        <v>42468</v>
      </c>
      <c r="C26" s="96" t="s">
        <v>297</v>
      </c>
      <c r="D26" s="105" t="s">
        <v>4</v>
      </c>
      <c r="E26" s="98" t="s">
        <v>298</v>
      </c>
      <c r="F26" s="105" t="s">
        <v>3</v>
      </c>
      <c r="G26" s="97" t="s">
        <v>298</v>
      </c>
      <c r="H26" s="99" t="s">
        <v>299</v>
      </c>
      <c r="I26" s="105" t="s">
        <v>69</v>
      </c>
      <c r="J26" s="105" t="s">
        <v>94</v>
      </c>
      <c r="K26" s="105">
        <v>18</v>
      </c>
      <c r="L26" s="106">
        <v>1000</v>
      </c>
      <c r="M26" s="107" t="s">
        <v>172</v>
      </c>
      <c r="N26" s="108">
        <v>18000</v>
      </c>
      <c r="O26" s="103"/>
    </row>
    <row r="27" spans="1:15" ht="30" customHeight="1">
      <c r="A27" s="94">
        <v>23</v>
      </c>
      <c r="B27" s="104">
        <v>42468</v>
      </c>
      <c r="C27" s="96" t="s">
        <v>297</v>
      </c>
      <c r="D27" s="105" t="s">
        <v>4</v>
      </c>
      <c r="E27" s="98" t="s">
        <v>298</v>
      </c>
      <c r="F27" s="105" t="s">
        <v>3</v>
      </c>
      <c r="G27" s="97" t="s">
        <v>298</v>
      </c>
      <c r="H27" s="99" t="s">
        <v>299</v>
      </c>
      <c r="I27" s="105" t="s">
        <v>69</v>
      </c>
      <c r="J27" s="105" t="s">
        <v>95</v>
      </c>
      <c r="K27" s="105">
        <v>18</v>
      </c>
      <c r="L27" s="106">
        <v>1500</v>
      </c>
      <c r="M27" s="107" t="s">
        <v>172</v>
      </c>
      <c r="N27" s="108">
        <v>27000</v>
      </c>
      <c r="O27" s="103"/>
    </row>
    <row r="28" spans="1:15" ht="30" customHeight="1">
      <c r="A28" s="94">
        <v>24</v>
      </c>
      <c r="B28" s="104">
        <v>42472</v>
      </c>
      <c r="C28" s="96" t="s">
        <v>297</v>
      </c>
      <c r="D28" s="105" t="s">
        <v>4</v>
      </c>
      <c r="E28" s="98" t="s">
        <v>298</v>
      </c>
      <c r="F28" s="105" t="s">
        <v>3</v>
      </c>
      <c r="G28" s="97" t="s">
        <v>298</v>
      </c>
      <c r="H28" s="99" t="s">
        <v>299</v>
      </c>
      <c r="I28" s="105" t="s">
        <v>69</v>
      </c>
      <c r="J28" s="105" t="s">
        <v>87</v>
      </c>
      <c r="K28" s="105">
        <v>1</v>
      </c>
      <c r="L28" s="106">
        <v>6500</v>
      </c>
      <c r="M28" s="107" t="s">
        <v>67</v>
      </c>
      <c r="N28" s="108">
        <v>6500</v>
      </c>
      <c r="O28" s="103"/>
    </row>
    <row r="29" spans="1:15" ht="30" customHeight="1">
      <c r="A29" s="94">
        <v>25</v>
      </c>
      <c r="B29" s="104">
        <v>42472</v>
      </c>
      <c r="C29" s="96" t="s">
        <v>297</v>
      </c>
      <c r="D29" s="105" t="s">
        <v>4</v>
      </c>
      <c r="E29" s="98" t="s">
        <v>298</v>
      </c>
      <c r="F29" s="105" t="s">
        <v>3</v>
      </c>
      <c r="G29" s="97" t="s">
        <v>298</v>
      </c>
      <c r="H29" s="99" t="s">
        <v>299</v>
      </c>
      <c r="I29" s="105" t="s">
        <v>69</v>
      </c>
      <c r="J29" s="105" t="s">
        <v>96</v>
      </c>
      <c r="K29" s="105">
        <v>4</v>
      </c>
      <c r="L29" s="106">
        <v>5000</v>
      </c>
      <c r="M29" s="107" t="s">
        <v>173</v>
      </c>
      <c r="N29" s="108">
        <v>20000</v>
      </c>
      <c r="O29" s="103"/>
    </row>
    <row r="30" spans="1:15" ht="30" customHeight="1">
      <c r="A30" s="94">
        <v>26</v>
      </c>
      <c r="B30" s="104">
        <v>42475</v>
      </c>
      <c r="C30" s="96" t="s">
        <v>297</v>
      </c>
      <c r="D30" s="105" t="s">
        <v>4</v>
      </c>
      <c r="E30" s="98" t="s">
        <v>298</v>
      </c>
      <c r="F30" s="105" t="s">
        <v>3</v>
      </c>
      <c r="G30" s="97" t="s">
        <v>298</v>
      </c>
      <c r="H30" s="99" t="s">
        <v>299</v>
      </c>
      <c r="I30" s="105" t="s">
        <v>69</v>
      </c>
      <c r="J30" s="105" t="s">
        <v>97</v>
      </c>
      <c r="K30" s="105">
        <v>2</v>
      </c>
      <c r="L30" s="106">
        <v>4000</v>
      </c>
      <c r="M30" s="107" t="s">
        <v>173</v>
      </c>
      <c r="N30" s="108">
        <v>8000</v>
      </c>
      <c r="O30" s="103"/>
    </row>
    <row r="31" spans="1:15" ht="30" customHeight="1">
      <c r="A31" s="94">
        <v>27</v>
      </c>
      <c r="B31" s="104">
        <v>42479</v>
      </c>
      <c r="C31" s="96" t="s">
        <v>300</v>
      </c>
      <c r="D31" s="105" t="s">
        <v>4</v>
      </c>
      <c r="E31" s="98" t="s">
        <v>301</v>
      </c>
      <c r="F31" s="105" t="s">
        <v>3</v>
      </c>
      <c r="G31" s="97" t="s">
        <v>301</v>
      </c>
      <c r="H31" s="99" t="s">
        <v>302</v>
      </c>
      <c r="I31" s="105" t="s">
        <v>72</v>
      </c>
      <c r="J31" s="105" t="s">
        <v>98</v>
      </c>
      <c r="K31" s="105">
        <v>1</v>
      </c>
      <c r="L31" s="106">
        <v>3000</v>
      </c>
      <c r="M31" s="107" t="s">
        <v>67</v>
      </c>
      <c r="N31" s="108">
        <v>3000</v>
      </c>
      <c r="O31" s="103"/>
    </row>
    <row r="32" spans="1:15" ht="30" customHeight="1">
      <c r="A32" s="94">
        <v>28</v>
      </c>
      <c r="B32" s="104">
        <v>42481</v>
      </c>
      <c r="C32" s="96" t="s">
        <v>303</v>
      </c>
      <c r="D32" s="105" t="s">
        <v>4</v>
      </c>
      <c r="E32" s="98" t="s">
        <v>304</v>
      </c>
      <c r="F32" s="105" t="s">
        <v>3</v>
      </c>
      <c r="G32" s="97" t="s">
        <v>304</v>
      </c>
      <c r="H32" s="99" t="s">
        <v>305</v>
      </c>
      <c r="I32" s="105" t="s">
        <v>72</v>
      </c>
      <c r="J32" s="105" t="s">
        <v>99</v>
      </c>
      <c r="K32" s="105">
        <v>1</v>
      </c>
      <c r="L32" s="106">
        <v>11000</v>
      </c>
      <c r="M32" s="107" t="s">
        <v>173</v>
      </c>
      <c r="N32" s="108">
        <v>11000</v>
      </c>
      <c r="O32" s="103"/>
    </row>
    <row r="33" spans="1:15" ht="30" customHeight="1">
      <c r="A33" s="94">
        <v>29</v>
      </c>
      <c r="B33" s="104">
        <v>42481</v>
      </c>
      <c r="C33" s="96" t="s">
        <v>306</v>
      </c>
      <c r="D33" s="105" t="s">
        <v>4</v>
      </c>
      <c r="E33" s="98" t="s">
        <v>307</v>
      </c>
      <c r="F33" s="105" t="s">
        <v>3</v>
      </c>
      <c r="G33" s="97" t="s">
        <v>307</v>
      </c>
      <c r="H33" s="99" t="s">
        <v>308</v>
      </c>
      <c r="I33" s="105" t="s">
        <v>72</v>
      </c>
      <c r="J33" s="105" t="s">
        <v>100</v>
      </c>
      <c r="K33" s="105">
        <v>1</v>
      </c>
      <c r="L33" s="106">
        <v>16000</v>
      </c>
      <c r="M33" s="107" t="s">
        <v>173</v>
      </c>
      <c r="N33" s="108">
        <v>16000</v>
      </c>
      <c r="O33" s="103"/>
    </row>
    <row r="34" spans="1:15" ht="30" customHeight="1">
      <c r="A34" s="94">
        <v>30</v>
      </c>
      <c r="B34" s="104">
        <v>42485</v>
      </c>
      <c r="C34" s="96" t="s">
        <v>309</v>
      </c>
      <c r="D34" s="105" t="s">
        <v>4</v>
      </c>
      <c r="E34" s="98" t="s">
        <v>310</v>
      </c>
      <c r="F34" s="105" t="s">
        <v>3</v>
      </c>
      <c r="G34" s="97" t="s">
        <v>310</v>
      </c>
      <c r="H34" s="99" t="s">
        <v>311</v>
      </c>
      <c r="I34" s="105" t="s">
        <v>72</v>
      </c>
      <c r="J34" s="105" t="s">
        <v>101</v>
      </c>
      <c r="K34" s="105">
        <v>2</v>
      </c>
      <c r="L34" s="106">
        <v>6000</v>
      </c>
      <c r="M34" s="107" t="s">
        <v>67</v>
      </c>
      <c r="N34" s="108">
        <v>12000</v>
      </c>
      <c r="O34" s="103"/>
    </row>
    <row r="35" spans="1:15" ht="30" customHeight="1">
      <c r="A35" s="94">
        <v>31</v>
      </c>
      <c r="B35" s="104">
        <v>42485</v>
      </c>
      <c r="C35" s="96" t="s">
        <v>309</v>
      </c>
      <c r="D35" s="105" t="s">
        <v>4</v>
      </c>
      <c r="E35" s="98" t="s">
        <v>310</v>
      </c>
      <c r="F35" s="105" t="s">
        <v>3</v>
      </c>
      <c r="G35" s="97" t="s">
        <v>310</v>
      </c>
      <c r="H35" s="99" t="s">
        <v>311</v>
      </c>
      <c r="I35" s="105" t="s">
        <v>72</v>
      </c>
      <c r="J35" s="105" t="s">
        <v>102</v>
      </c>
      <c r="K35" s="105">
        <v>1</v>
      </c>
      <c r="L35" s="106">
        <v>10000</v>
      </c>
      <c r="M35" s="107" t="s">
        <v>67</v>
      </c>
      <c r="N35" s="108">
        <v>10000</v>
      </c>
      <c r="O35" s="103"/>
    </row>
    <row r="36" spans="1:15" ht="30" customHeight="1">
      <c r="A36" s="94">
        <v>32</v>
      </c>
      <c r="B36" s="104">
        <v>42487</v>
      </c>
      <c r="C36" s="96" t="s">
        <v>309</v>
      </c>
      <c r="D36" s="105" t="s">
        <v>4</v>
      </c>
      <c r="E36" s="98" t="s">
        <v>310</v>
      </c>
      <c r="F36" s="105" t="s">
        <v>3</v>
      </c>
      <c r="G36" s="97" t="s">
        <v>310</v>
      </c>
      <c r="H36" s="99" t="s">
        <v>311</v>
      </c>
      <c r="I36" s="105" t="s">
        <v>69</v>
      </c>
      <c r="J36" s="105" t="s">
        <v>103</v>
      </c>
      <c r="K36" s="105">
        <v>1</v>
      </c>
      <c r="L36" s="106">
        <v>8400</v>
      </c>
      <c r="M36" s="107" t="s">
        <v>173</v>
      </c>
      <c r="N36" s="108">
        <v>8400</v>
      </c>
      <c r="O36" s="103"/>
    </row>
    <row r="37" spans="1:15" ht="30" customHeight="1">
      <c r="A37" s="94">
        <v>33</v>
      </c>
      <c r="B37" s="104">
        <v>42487</v>
      </c>
      <c r="C37" s="96" t="s">
        <v>312</v>
      </c>
      <c r="D37" s="105" t="s">
        <v>4</v>
      </c>
      <c r="E37" s="98" t="s">
        <v>313</v>
      </c>
      <c r="F37" s="105" t="s">
        <v>3</v>
      </c>
      <c r="G37" s="97" t="s">
        <v>313</v>
      </c>
      <c r="H37" s="99" t="s">
        <v>314</v>
      </c>
      <c r="I37" s="105" t="s">
        <v>69</v>
      </c>
      <c r="J37" s="105" t="s">
        <v>104</v>
      </c>
      <c r="K37" s="105">
        <v>2</v>
      </c>
      <c r="L37" s="106">
        <v>3500</v>
      </c>
      <c r="M37" s="107" t="s">
        <v>173</v>
      </c>
      <c r="N37" s="108">
        <v>7000</v>
      </c>
      <c r="O37" s="103"/>
    </row>
    <row r="38" spans="1:15" ht="30" customHeight="1">
      <c r="A38" s="94">
        <v>34</v>
      </c>
      <c r="B38" s="104">
        <v>42487</v>
      </c>
      <c r="C38" s="96" t="s">
        <v>312</v>
      </c>
      <c r="D38" s="105" t="s">
        <v>4</v>
      </c>
      <c r="E38" s="98" t="s">
        <v>313</v>
      </c>
      <c r="F38" s="105" t="s">
        <v>3</v>
      </c>
      <c r="G38" s="97" t="s">
        <v>313</v>
      </c>
      <c r="H38" s="99" t="s">
        <v>314</v>
      </c>
      <c r="I38" s="105" t="s">
        <v>69</v>
      </c>
      <c r="J38" s="105" t="s">
        <v>105</v>
      </c>
      <c r="K38" s="105">
        <v>2</v>
      </c>
      <c r="L38" s="106">
        <v>5600</v>
      </c>
      <c r="M38" s="107" t="s">
        <v>173</v>
      </c>
      <c r="N38" s="108">
        <v>11200</v>
      </c>
      <c r="O38" s="103"/>
    </row>
    <row r="39" spans="1:15" ht="30" customHeight="1">
      <c r="A39" s="94">
        <v>35</v>
      </c>
      <c r="B39" s="104">
        <v>42487</v>
      </c>
      <c r="C39" s="96" t="s">
        <v>312</v>
      </c>
      <c r="D39" s="105" t="s">
        <v>4</v>
      </c>
      <c r="E39" s="98" t="s">
        <v>313</v>
      </c>
      <c r="F39" s="105" t="s">
        <v>3</v>
      </c>
      <c r="G39" s="97" t="s">
        <v>313</v>
      </c>
      <c r="H39" s="99" t="s">
        <v>314</v>
      </c>
      <c r="I39" s="105" t="s">
        <v>69</v>
      </c>
      <c r="J39" s="105" t="s">
        <v>106</v>
      </c>
      <c r="K39" s="105">
        <v>1</v>
      </c>
      <c r="L39" s="106">
        <v>5600</v>
      </c>
      <c r="M39" s="107" t="s">
        <v>173</v>
      </c>
      <c r="N39" s="108">
        <v>5600</v>
      </c>
      <c r="O39" s="103"/>
    </row>
    <row r="40" spans="1:15" ht="30" customHeight="1">
      <c r="A40" s="94">
        <v>36</v>
      </c>
      <c r="B40" s="104">
        <v>42487</v>
      </c>
      <c r="C40" s="96" t="s">
        <v>312</v>
      </c>
      <c r="D40" s="105" t="s">
        <v>4</v>
      </c>
      <c r="E40" s="98" t="s">
        <v>313</v>
      </c>
      <c r="F40" s="105" t="s">
        <v>3</v>
      </c>
      <c r="G40" s="97" t="s">
        <v>313</v>
      </c>
      <c r="H40" s="99" t="s">
        <v>314</v>
      </c>
      <c r="I40" s="105" t="s">
        <v>69</v>
      </c>
      <c r="J40" s="105" t="s">
        <v>107</v>
      </c>
      <c r="K40" s="105">
        <v>1</v>
      </c>
      <c r="L40" s="106">
        <v>4700</v>
      </c>
      <c r="M40" s="107" t="s">
        <v>173</v>
      </c>
      <c r="N40" s="108">
        <v>4700</v>
      </c>
      <c r="O40" s="103"/>
    </row>
    <row r="41" spans="1:15" ht="30" customHeight="1">
      <c r="A41" s="94">
        <v>37</v>
      </c>
      <c r="B41" s="104">
        <v>42489</v>
      </c>
      <c r="C41" s="96" t="s">
        <v>312</v>
      </c>
      <c r="D41" s="105" t="s">
        <v>4</v>
      </c>
      <c r="E41" s="98" t="s">
        <v>313</v>
      </c>
      <c r="F41" s="105" t="s">
        <v>3</v>
      </c>
      <c r="G41" s="97" t="s">
        <v>313</v>
      </c>
      <c r="H41" s="99" t="s">
        <v>314</v>
      </c>
      <c r="I41" s="105" t="s">
        <v>72</v>
      </c>
      <c r="J41" s="105" t="s">
        <v>108</v>
      </c>
      <c r="K41" s="105">
        <v>1</v>
      </c>
      <c r="L41" s="106">
        <v>7900</v>
      </c>
      <c r="M41" s="107" t="s">
        <v>67</v>
      </c>
      <c r="N41" s="108">
        <v>7900</v>
      </c>
      <c r="O41" s="103"/>
    </row>
    <row r="42" spans="1:15" ht="30" customHeight="1">
      <c r="A42" s="94">
        <v>38</v>
      </c>
      <c r="B42" s="104">
        <v>42492</v>
      </c>
      <c r="C42" s="96" t="s">
        <v>312</v>
      </c>
      <c r="D42" s="105" t="s">
        <v>4</v>
      </c>
      <c r="E42" s="98" t="s">
        <v>313</v>
      </c>
      <c r="F42" s="105" t="s">
        <v>3</v>
      </c>
      <c r="G42" s="97" t="s">
        <v>313</v>
      </c>
      <c r="H42" s="99" t="s">
        <v>314</v>
      </c>
      <c r="I42" s="105" t="s">
        <v>69</v>
      </c>
      <c r="J42" s="105" t="s">
        <v>109</v>
      </c>
      <c r="K42" s="105">
        <v>27</v>
      </c>
      <c r="L42" s="105">
        <v>300</v>
      </c>
      <c r="M42" s="107" t="s">
        <v>172</v>
      </c>
      <c r="N42" s="108">
        <v>8100</v>
      </c>
      <c r="O42" s="103"/>
    </row>
    <row r="43" spans="1:15" ht="30" customHeight="1">
      <c r="A43" s="94">
        <v>39</v>
      </c>
      <c r="B43" s="104">
        <v>42492</v>
      </c>
      <c r="C43" s="96" t="s">
        <v>312</v>
      </c>
      <c r="D43" s="105" t="s">
        <v>4</v>
      </c>
      <c r="E43" s="98" t="s">
        <v>313</v>
      </c>
      <c r="F43" s="105" t="s">
        <v>3</v>
      </c>
      <c r="G43" s="97" t="s">
        <v>313</v>
      </c>
      <c r="H43" s="99" t="s">
        <v>314</v>
      </c>
      <c r="I43" s="105" t="s">
        <v>74</v>
      </c>
      <c r="J43" s="105" t="s">
        <v>110</v>
      </c>
      <c r="K43" s="105">
        <v>2</v>
      </c>
      <c r="L43" s="106">
        <v>2800</v>
      </c>
      <c r="M43" s="107" t="s">
        <v>173</v>
      </c>
      <c r="N43" s="108">
        <v>5600</v>
      </c>
      <c r="O43" s="103"/>
    </row>
    <row r="44" spans="1:15" ht="30" customHeight="1">
      <c r="A44" s="94">
        <v>40</v>
      </c>
      <c r="B44" s="104">
        <v>42492</v>
      </c>
      <c r="C44" s="96" t="s">
        <v>315</v>
      </c>
      <c r="D44" s="105" t="s">
        <v>4</v>
      </c>
      <c r="E44" s="98" t="s">
        <v>316</v>
      </c>
      <c r="F44" s="105" t="s">
        <v>3</v>
      </c>
      <c r="G44" s="97" t="s">
        <v>316</v>
      </c>
      <c r="H44" s="99" t="s">
        <v>317</v>
      </c>
      <c r="I44" s="105" t="s">
        <v>74</v>
      </c>
      <c r="J44" s="105" t="s">
        <v>111</v>
      </c>
      <c r="K44" s="105">
        <v>1</v>
      </c>
      <c r="L44" s="106">
        <v>3980</v>
      </c>
      <c r="M44" s="107" t="s">
        <v>173</v>
      </c>
      <c r="N44" s="108">
        <v>3980</v>
      </c>
      <c r="O44" s="103"/>
    </row>
    <row r="45" spans="1:15" ht="30" customHeight="1">
      <c r="A45" s="94">
        <v>41</v>
      </c>
      <c r="B45" s="104">
        <v>42492</v>
      </c>
      <c r="C45" s="96" t="s">
        <v>318</v>
      </c>
      <c r="D45" s="105" t="s">
        <v>4</v>
      </c>
      <c r="E45" s="98" t="s">
        <v>319</v>
      </c>
      <c r="F45" s="105" t="s">
        <v>3</v>
      </c>
      <c r="G45" s="97" t="s">
        <v>319</v>
      </c>
      <c r="H45" s="99" t="s">
        <v>320</v>
      </c>
      <c r="I45" s="105" t="s">
        <v>74</v>
      </c>
      <c r="J45" s="105" t="s">
        <v>112</v>
      </c>
      <c r="K45" s="105">
        <v>1</v>
      </c>
      <c r="L45" s="106">
        <v>1500</v>
      </c>
      <c r="M45" s="107" t="s">
        <v>173</v>
      </c>
      <c r="N45" s="108">
        <v>1500</v>
      </c>
      <c r="O45" s="103"/>
    </row>
    <row r="46" spans="1:15" ht="30" customHeight="1">
      <c r="A46" s="94">
        <v>42</v>
      </c>
      <c r="B46" s="104">
        <v>42492</v>
      </c>
      <c r="C46" s="96" t="s">
        <v>318</v>
      </c>
      <c r="D46" s="105" t="s">
        <v>4</v>
      </c>
      <c r="E46" s="98" t="s">
        <v>319</v>
      </c>
      <c r="F46" s="105" t="s">
        <v>3</v>
      </c>
      <c r="G46" s="97" t="s">
        <v>319</v>
      </c>
      <c r="H46" s="99" t="s">
        <v>320</v>
      </c>
      <c r="I46" s="105" t="s">
        <v>74</v>
      </c>
      <c r="J46" s="105" t="s">
        <v>113</v>
      </c>
      <c r="K46" s="105">
        <v>1</v>
      </c>
      <c r="L46" s="106">
        <v>10900</v>
      </c>
      <c r="M46" s="107" t="s">
        <v>173</v>
      </c>
      <c r="N46" s="108">
        <v>10900</v>
      </c>
      <c r="O46" s="103"/>
    </row>
    <row r="47" spans="1:15" ht="30" customHeight="1">
      <c r="A47" s="94">
        <v>43</v>
      </c>
      <c r="B47" s="104">
        <v>42492</v>
      </c>
      <c r="C47" s="96" t="s">
        <v>318</v>
      </c>
      <c r="D47" s="105" t="s">
        <v>4</v>
      </c>
      <c r="E47" s="98" t="s">
        <v>319</v>
      </c>
      <c r="F47" s="105" t="s">
        <v>3</v>
      </c>
      <c r="G47" s="97" t="s">
        <v>319</v>
      </c>
      <c r="H47" s="99" t="s">
        <v>320</v>
      </c>
      <c r="I47" s="105" t="s">
        <v>72</v>
      </c>
      <c r="J47" s="105" t="s">
        <v>108</v>
      </c>
      <c r="K47" s="105">
        <v>2</v>
      </c>
      <c r="L47" s="106">
        <v>7900</v>
      </c>
      <c r="M47" s="107" t="s">
        <v>67</v>
      </c>
      <c r="N47" s="108">
        <v>15800</v>
      </c>
      <c r="O47" s="103"/>
    </row>
    <row r="48" spans="1:15" ht="30" customHeight="1">
      <c r="A48" s="94">
        <v>44</v>
      </c>
      <c r="B48" s="104">
        <v>42500</v>
      </c>
      <c r="C48" s="96" t="s">
        <v>318</v>
      </c>
      <c r="D48" s="105" t="s">
        <v>4</v>
      </c>
      <c r="E48" s="98" t="s">
        <v>319</v>
      </c>
      <c r="F48" s="105" t="s">
        <v>3</v>
      </c>
      <c r="G48" s="97" t="s">
        <v>319</v>
      </c>
      <c r="H48" s="99" t="s">
        <v>320</v>
      </c>
      <c r="I48" s="105" t="s">
        <v>72</v>
      </c>
      <c r="J48" s="105" t="s">
        <v>108</v>
      </c>
      <c r="K48" s="105">
        <v>2</v>
      </c>
      <c r="L48" s="106">
        <v>7900</v>
      </c>
      <c r="M48" s="107" t="s">
        <v>67</v>
      </c>
      <c r="N48" s="108">
        <v>15800</v>
      </c>
      <c r="O48" s="103"/>
    </row>
    <row r="49" spans="1:15" ht="30" customHeight="1">
      <c r="A49" s="94">
        <v>45</v>
      </c>
      <c r="B49" s="104">
        <v>42501</v>
      </c>
      <c r="C49" s="96" t="s">
        <v>318</v>
      </c>
      <c r="D49" s="105" t="s">
        <v>4</v>
      </c>
      <c r="E49" s="98" t="s">
        <v>319</v>
      </c>
      <c r="F49" s="105" t="s">
        <v>3</v>
      </c>
      <c r="G49" s="97" t="s">
        <v>319</v>
      </c>
      <c r="H49" s="99" t="s">
        <v>320</v>
      </c>
      <c r="I49" s="105" t="s">
        <v>72</v>
      </c>
      <c r="J49" s="105" t="s">
        <v>114</v>
      </c>
      <c r="K49" s="105">
        <v>3</v>
      </c>
      <c r="L49" s="106">
        <v>11500</v>
      </c>
      <c r="M49" s="107" t="s">
        <v>67</v>
      </c>
      <c r="N49" s="108">
        <v>34500</v>
      </c>
      <c r="O49" s="103"/>
    </row>
    <row r="50" spans="1:15" ht="30" customHeight="1">
      <c r="A50" s="94">
        <v>46</v>
      </c>
      <c r="B50" s="104">
        <v>42503</v>
      </c>
      <c r="C50" s="96" t="s">
        <v>318</v>
      </c>
      <c r="D50" s="105" t="s">
        <v>4</v>
      </c>
      <c r="E50" s="98" t="s">
        <v>319</v>
      </c>
      <c r="F50" s="105" t="s">
        <v>3</v>
      </c>
      <c r="G50" s="97" t="s">
        <v>319</v>
      </c>
      <c r="H50" s="99" t="s">
        <v>320</v>
      </c>
      <c r="I50" s="105" t="s">
        <v>72</v>
      </c>
      <c r="J50" s="105" t="s">
        <v>108</v>
      </c>
      <c r="K50" s="105">
        <v>1</v>
      </c>
      <c r="L50" s="106">
        <v>7900</v>
      </c>
      <c r="M50" s="107" t="s">
        <v>67</v>
      </c>
      <c r="N50" s="108">
        <v>7900</v>
      </c>
      <c r="O50" s="103"/>
    </row>
    <row r="51" spans="1:15" ht="30" customHeight="1">
      <c r="A51" s="94">
        <v>47</v>
      </c>
      <c r="B51" s="104">
        <v>42503</v>
      </c>
      <c r="C51" s="96" t="s">
        <v>318</v>
      </c>
      <c r="D51" s="105" t="s">
        <v>4</v>
      </c>
      <c r="E51" s="98" t="s">
        <v>319</v>
      </c>
      <c r="F51" s="105" t="s">
        <v>3</v>
      </c>
      <c r="G51" s="97" t="s">
        <v>319</v>
      </c>
      <c r="H51" s="99" t="s">
        <v>320</v>
      </c>
      <c r="I51" s="105" t="s">
        <v>75</v>
      </c>
      <c r="J51" s="105" t="s">
        <v>115</v>
      </c>
      <c r="K51" s="105">
        <v>15</v>
      </c>
      <c r="L51" s="106">
        <v>3900</v>
      </c>
      <c r="M51" s="107" t="s">
        <v>173</v>
      </c>
      <c r="N51" s="108">
        <v>58500</v>
      </c>
      <c r="O51" s="103"/>
    </row>
    <row r="52" spans="1:15" ht="30" customHeight="1">
      <c r="A52" s="94">
        <v>48</v>
      </c>
      <c r="B52" s="104">
        <v>42509</v>
      </c>
      <c r="C52" s="96" t="s">
        <v>321</v>
      </c>
      <c r="D52" s="105" t="s">
        <v>4</v>
      </c>
      <c r="E52" s="98" t="s">
        <v>322</v>
      </c>
      <c r="F52" s="105" t="s">
        <v>3</v>
      </c>
      <c r="G52" s="97" t="s">
        <v>322</v>
      </c>
      <c r="H52" s="99" t="s">
        <v>323</v>
      </c>
      <c r="I52" s="105" t="s">
        <v>69</v>
      </c>
      <c r="J52" s="105" t="s">
        <v>116</v>
      </c>
      <c r="K52" s="105">
        <v>2</v>
      </c>
      <c r="L52" s="106">
        <v>30000</v>
      </c>
      <c r="M52" s="107" t="s">
        <v>173</v>
      </c>
      <c r="N52" s="108">
        <v>60000</v>
      </c>
      <c r="O52" s="103"/>
    </row>
    <row r="53" spans="1:15" ht="30" customHeight="1">
      <c r="A53" s="94">
        <v>49</v>
      </c>
      <c r="B53" s="104">
        <v>42510</v>
      </c>
      <c r="C53" s="96" t="s">
        <v>321</v>
      </c>
      <c r="D53" s="105" t="s">
        <v>4</v>
      </c>
      <c r="E53" s="98" t="s">
        <v>322</v>
      </c>
      <c r="F53" s="105" t="s">
        <v>3</v>
      </c>
      <c r="G53" s="97" t="s">
        <v>322</v>
      </c>
      <c r="H53" s="99" t="s">
        <v>323</v>
      </c>
      <c r="I53" s="105" t="s">
        <v>73</v>
      </c>
      <c r="J53" s="105" t="s">
        <v>117</v>
      </c>
      <c r="K53" s="105">
        <v>10</v>
      </c>
      <c r="L53" s="106">
        <v>12900</v>
      </c>
      <c r="M53" s="107" t="s">
        <v>172</v>
      </c>
      <c r="N53" s="108">
        <v>129000</v>
      </c>
      <c r="O53" s="103"/>
    </row>
    <row r="54" spans="1:15" ht="30" customHeight="1">
      <c r="A54" s="94">
        <v>50</v>
      </c>
      <c r="B54" s="104">
        <v>42513</v>
      </c>
      <c r="C54" s="96" t="s">
        <v>294</v>
      </c>
      <c r="D54" s="105" t="s">
        <v>4</v>
      </c>
      <c r="E54" s="98" t="s">
        <v>295</v>
      </c>
      <c r="F54" s="105" t="s">
        <v>3</v>
      </c>
      <c r="G54" s="97" t="s">
        <v>295</v>
      </c>
      <c r="H54" s="99" t="s">
        <v>296</v>
      </c>
      <c r="I54" s="105" t="s">
        <v>72</v>
      </c>
      <c r="J54" s="105" t="s">
        <v>89</v>
      </c>
      <c r="K54" s="105">
        <v>1</v>
      </c>
      <c r="L54" s="106">
        <v>10000</v>
      </c>
      <c r="M54" s="107" t="s">
        <v>67</v>
      </c>
      <c r="N54" s="108">
        <v>10000</v>
      </c>
      <c r="O54" s="103"/>
    </row>
    <row r="55" spans="1:15" ht="30" customHeight="1">
      <c r="A55" s="94">
        <v>51</v>
      </c>
      <c r="B55" s="104">
        <v>42513</v>
      </c>
      <c r="C55" s="96" t="s">
        <v>294</v>
      </c>
      <c r="D55" s="105" t="s">
        <v>4</v>
      </c>
      <c r="E55" s="98" t="s">
        <v>295</v>
      </c>
      <c r="F55" s="105" t="s">
        <v>3</v>
      </c>
      <c r="G55" s="97" t="s">
        <v>295</v>
      </c>
      <c r="H55" s="99" t="s">
        <v>296</v>
      </c>
      <c r="I55" s="105" t="s">
        <v>75</v>
      </c>
      <c r="J55" s="105" t="s">
        <v>118</v>
      </c>
      <c r="K55" s="105">
        <v>15</v>
      </c>
      <c r="L55" s="106">
        <v>7000</v>
      </c>
      <c r="M55" s="107" t="s">
        <v>173</v>
      </c>
      <c r="N55" s="108">
        <v>105000</v>
      </c>
      <c r="O55" s="103"/>
    </row>
    <row r="56" spans="1:15" ht="30" customHeight="1">
      <c r="A56" s="94">
        <v>52</v>
      </c>
      <c r="B56" s="104">
        <v>42521</v>
      </c>
      <c r="C56" s="96" t="s">
        <v>294</v>
      </c>
      <c r="D56" s="105" t="s">
        <v>4</v>
      </c>
      <c r="E56" s="98" t="s">
        <v>295</v>
      </c>
      <c r="F56" s="105" t="s">
        <v>3</v>
      </c>
      <c r="G56" s="97" t="s">
        <v>295</v>
      </c>
      <c r="H56" s="99" t="s">
        <v>296</v>
      </c>
      <c r="I56" s="105" t="s">
        <v>69</v>
      </c>
      <c r="J56" s="105" t="s">
        <v>119</v>
      </c>
      <c r="K56" s="105">
        <v>1</v>
      </c>
      <c r="L56" s="106">
        <v>10800</v>
      </c>
      <c r="M56" s="107" t="s">
        <v>173</v>
      </c>
      <c r="N56" s="108">
        <v>10800</v>
      </c>
      <c r="O56" s="103"/>
    </row>
    <row r="57" spans="1:15" ht="30" customHeight="1">
      <c r="A57" s="94">
        <v>53</v>
      </c>
      <c r="B57" s="104">
        <v>42522</v>
      </c>
      <c r="C57" s="96" t="s">
        <v>294</v>
      </c>
      <c r="D57" s="105" t="s">
        <v>4</v>
      </c>
      <c r="E57" s="98" t="s">
        <v>295</v>
      </c>
      <c r="F57" s="105" t="s">
        <v>3</v>
      </c>
      <c r="G57" s="97" t="s">
        <v>295</v>
      </c>
      <c r="H57" s="99" t="s">
        <v>296</v>
      </c>
      <c r="I57" s="105" t="s">
        <v>69</v>
      </c>
      <c r="J57" s="105" t="s">
        <v>109</v>
      </c>
      <c r="K57" s="105">
        <v>19</v>
      </c>
      <c r="L57" s="105">
        <v>300</v>
      </c>
      <c r="M57" s="107" t="s">
        <v>172</v>
      </c>
      <c r="N57" s="108">
        <v>5700</v>
      </c>
      <c r="O57" s="103"/>
    </row>
    <row r="58" spans="1:15" ht="30" customHeight="1">
      <c r="A58" s="94">
        <v>54</v>
      </c>
      <c r="B58" s="104">
        <v>42524</v>
      </c>
      <c r="C58" s="96" t="s">
        <v>294</v>
      </c>
      <c r="D58" s="105" t="s">
        <v>4</v>
      </c>
      <c r="E58" s="98" t="s">
        <v>295</v>
      </c>
      <c r="F58" s="105" t="s">
        <v>3</v>
      </c>
      <c r="G58" s="97" t="s">
        <v>295</v>
      </c>
      <c r="H58" s="99" t="s">
        <v>296</v>
      </c>
      <c r="I58" s="105" t="s">
        <v>69</v>
      </c>
      <c r="J58" s="105" t="s">
        <v>120</v>
      </c>
      <c r="K58" s="105">
        <v>2</v>
      </c>
      <c r="L58" s="106">
        <v>19000</v>
      </c>
      <c r="M58" s="107" t="s">
        <v>173</v>
      </c>
      <c r="N58" s="108">
        <v>38000</v>
      </c>
      <c r="O58" s="103"/>
    </row>
    <row r="59" spans="1:15" ht="30" customHeight="1">
      <c r="A59" s="94">
        <v>55</v>
      </c>
      <c r="B59" s="104">
        <v>42524</v>
      </c>
      <c r="C59" s="96" t="s">
        <v>294</v>
      </c>
      <c r="D59" s="105" t="s">
        <v>4</v>
      </c>
      <c r="E59" s="98" t="s">
        <v>295</v>
      </c>
      <c r="F59" s="105" t="s">
        <v>3</v>
      </c>
      <c r="G59" s="105" t="s">
        <v>3</v>
      </c>
      <c r="H59" s="99" t="s">
        <v>296</v>
      </c>
      <c r="I59" s="105" t="s">
        <v>69</v>
      </c>
      <c r="J59" s="105" t="s">
        <v>121</v>
      </c>
      <c r="K59" s="105">
        <v>1</v>
      </c>
      <c r="L59" s="106">
        <v>15000</v>
      </c>
      <c r="M59" s="107" t="s">
        <v>171</v>
      </c>
      <c r="N59" s="108">
        <v>15000</v>
      </c>
      <c r="O59" s="103"/>
    </row>
    <row r="60" spans="1:15" ht="30" customHeight="1">
      <c r="A60" s="94">
        <v>56</v>
      </c>
      <c r="B60" s="104">
        <v>42529</v>
      </c>
      <c r="C60" s="96" t="s">
        <v>288</v>
      </c>
      <c r="D60" s="105" t="s">
        <v>4</v>
      </c>
      <c r="E60" s="98" t="s">
        <v>289</v>
      </c>
      <c r="F60" s="105" t="s">
        <v>3</v>
      </c>
      <c r="G60" s="105" t="s">
        <v>289</v>
      </c>
      <c r="H60" s="99" t="s">
        <v>290</v>
      </c>
      <c r="I60" s="105" t="s">
        <v>72</v>
      </c>
      <c r="J60" s="105" t="s">
        <v>122</v>
      </c>
      <c r="K60" s="105">
        <v>2</v>
      </c>
      <c r="L60" s="106">
        <v>6500</v>
      </c>
      <c r="M60" s="107" t="s">
        <v>172</v>
      </c>
      <c r="N60" s="108">
        <v>13000</v>
      </c>
      <c r="O60" s="103"/>
    </row>
    <row r="61" spans="1:15" ht="30" customHeight="1">
      <c r="A61" s="94">
        <v>57</v>
      </c>
      <c r="B61" s="104">
        <v>42529</v>
      </c>
      <c r="C61" s="96" t="s">
        <v>288</v>
      </c>
      <c r="D61" s="105" t="s">
        <v>4</v>
      </c>
      <c r="E61" s="98" t="s">
        <v>289</v>
      </c>
      <c r="F61" s="105" t="s">
        <v>3</v>
      </c>
      <c r="G61" s="105" t="s">
        <v>289</v>
      </c>
      <c r="H61" s="99" t="s">
        <v>290</v>
      </c>
      <c r="I61" s="105" t="s">
        <v>75</v>
      </c>
      <c r="J61" s="105" t="s">
        <v>65</v>
      </c>
      <c r="K61" s="105">
        <v>20</v>
      </c>
      <c r="L61" s="106">
        <v>2500</v>
      </c>
      <c r="M61" s="107" t="s">
        <v>67</v>
      </c>
      <c r="N61" s="108">
        <v>50000</v>
      </c>
      <c r="O61" s="103"/>
    </row>
    <row r="62" spans="1:15" ht="30" customHeight="1">
      <c r="A62" s="94">
        <v>58</v>
      </c>
      <c r="B62" s="104">
        <v>42529</v>
      </c>
      <c r="C62" s="96" t="s">
        <v>288</v>
      </c>
      <c r="D62" s="105" t="s">
        <v>4</v>
      </c>
      <c r="E62" s="98" t="s">
        <v>289</v>
      </c>
      <c r="F62" s="105" t="s">
        <v>3</v>
      </c>
      <c r="G62" s="105" t="s">
        <v>289</v>
      </c>
      <c r="H62" s="99" t="s">
        <v>290</v>
      </c>
      <c r="I62" s="105" t="s">
        <v>69</v>
      </c>
      <c r="J62" s="105" t="s">
        <v>123</v>
      </c>
      <c r="K62" s="105">
        <v>1</v>
      </c>
      <c r="L62" s="106">
        <v>14000</v>
      </c>
      <c r="M62" s="107" t="s">
        <v>171</v>
      </c>
      <c r="N62" s="108">
        <v>14000</v>
      </c>
      <c r="O62" s="103"/>
    </row>
    <row r="63" spans="1:15" ht="30" customHeight="1">
      <c r="A63" s="94">
        <v>59</v>
      </c>
      <c r="B63" s="104">
        <v>42531</v>
      </c>
      <c r="C63" s="96" t="s">
        <v>288</v>
      </c>
      <c r="D63" s="105" t="s">
        <v>4</v>
      </c>
      <c r="E63" s="98" t="s">
        <v>289</v>
      </c>
      <c r="F63" s="105" t="s">
        <v>3</v>
      </c>
      <c r="G63" s="105" t="s">
        <v>289</v>
      </c>
      <c r="H63" s="99" t="s">
        <v>290</v>
      </c>
      <c r="I63" s="105" t="s">
        <v>69</v>
      </c>
      <c r="J63" s="105" t="s">
        <v>96</v>
      </c>
      <c r="K63" s="105">
        <v>20</v>
      </c>
      <c r="L63" s="106">
        <v>3000</v>
      </c>
      <c r="M63" s="107" t="s">
        <v>173</v>
      </c>
      <c r="N63" s="108">
        <v>60000</v>
      </c>
      <c r="O63" s="103"/>
    </row>
    <row r="64" spans="1:15" ht="30" customHeight="1">
      <c r="A64" s="94">
        <v>60</v>
      </c>
      <c r="B64" s="104">
        <v>42531</v>
      </c>
      <c r="C64" s="96" t="s">
        <v>288</v>
      </c>
      <c r="D64" s="105" t="s">
        <v>4</v>
      </c>
      <c r="E64" s="98" t="s">
        <v>289</v>
      </c>
      <c r="F64" s="105" t="s">
        <v>3</v>
      </c>
      <c r="G64" s="105" t="s">
        <v>289</v>
      </c>
      <c r="H64" s="99" t="s">
        <v>290</v>
      </c>
      <c r="I64" s="105" t="s">
        <v>69</v>
      </c>
      <c r="J64" s="105" t="s">
        <v>124</v>
      </c>
      <c r="K64" s="105">
        <v>4</v>
      </c>
      <c r="L64" s="106">
        <v>2000</v>
      </c>
      <c r="M64" s="107" t="s">
        <v>172</v>
      </c>
      <c r="N64" s="108">
        <v>8000</v>
      </c>
      <c r="O64" s="103"/>
    </row>
    <row r="65" spans="1:15" ht="30" customHeight="1">
      <c r="A65" s="94">
        <v>61</v>
      </c>
      <c r="B65" s="104">
        <v>42536</v>
      </c>
      <c r="C65" s="96" t="s">
        <v>288</v>
      </c>
      <c r="D65" s="105" t="s">
        <v>4</v>
      </c>
      <c r="E65" s="98" t="s">
        <v>289</v>
      </c>
      <c r="F65" s="105" t="s">
        <v>3</v>
      </c>
      <c r="G65" s="105" t="s">
        <v>289</v>
      </c>
      <c r="H65" s="99" t="s">
        <v>290</v>
      </c>
      <c r="I65" s="105" t="s">
        <v>72</v>
      </c>
      <c r="J65" s="105" t="s">
        <v>125</v>
      </c>
      <c r="K65" s="105">
        <v>7</v>
      </c>
      <c r="L65" s="106">
        <v>2500</v>
      </c>
      <c r="M65" s="107" t="s">
        <v>172</v>
      </c>
      <c r="N65" s="108">
        <v>17500</v>
      </c>
      <c r="O65" s="103"/>
    </row>
    <row r="66" spans="1:15" ht="30" customHeight="1">
      <c r="A66" s="94">
        <v>62</v>
      </c>
      <c r="B66" s="104">
        <v>42536</v>
      </c>
      <c r="C66" s="96" t="s">
        <v>288</v>
      </c>
      <c r="D66" s="105" t="s">
        <v>4</v>
      </c>
      <c r="E66" s="98" t="s">
        <v>289</v>
      </c>
      <c r="F66" s="105" t="s">
        <v>3</v>
      </c>
      <c r="G66" s="105" t="s">
        <v>289</v>
      </c>
      <c r="H66" s="99" t="s">
        <v>290</v>
      </c>
      <c r="I66" s="105" t="s">
        <v>72</v>
      </c>
      <c r="J66" s="105" t="s">
        <v>126</v>
      </c>
      <c r="K66" s="105">
        <v>1</v>
      </c>
      <c r="L66" s="106">
        <v>15000</v>
      </c>
      <c r="M66" s="107" t="s">
        <v>171</v>
      </c>
      <c r="N66" s="108">
        <v>15000</v>
      </c>
      <c r="O66" s="103"/>
    </row>
    <row r="67" spans="1:15" ht="30" customHeight="1">
      <c r="A67" s="94">
        <v>63</v>
      </c>
      <c r="B67" s="104">
        <v>42541</v>
      </c>
      <c r="C67" s="96" t="s">
        <v>288</v>
      </c>
      <c r="D67" s="105" t="s">
        <v>4</v>
      </c>
      <c r="E67" s="98" t="s">
        <v>289</v>
      </c>
      <c r="F67" s="105" t="s">
        <v>3</v>
      </c>
      <c r="G67" s="105" t="s">
        <v>289</v>
      </c>
      <c r="H67" s="99" t="s">
        <v>290</v>
      </c>
      <c r="I67" s="105" t="s">
        <v>72</v>
      </c>
      <c r="J67" s="105" t="s">
        <v>127</v>
      </c>
      <c r="K67" s="105">
        <v>1</v>
      </c>
      <c r="L67" s="106">
        <v>18000</v>
      </c>
      <c r="M67" s="107" t="s">
        <v>171</v>
      </c>
      <c r="N67" s="108">
        <v>18000</v>
      </c>
      <c r="O67" s="103"/>
    </row>
    <row r="68" spans="1:15" ht="30" customHeight="1">
      <c r="A68" s="94">
        <v>64</v>
      </c>
      <c r="B68" s="104">
        <v>42541</v>
      </c>
      <c r="C68" s="96" t="s">
        <v>288</v>
      </c>
      <c r="D68" s="105" t="s">
        <v>4</v>
      </c>
      <c r="E68" s="98" t="s">
        <v>289</v>
      </c>
      <c r="F68" s="105" t="s">
        <v>3</v>
      </c>
      <c r="G68" s="105" t="s">
        <v>289</v>
      </c>
      <c r="H68" s="99" t="s">
        <v>290</v>
      </c>
      <c r="I68" s="105" t="s">
        <v>69</v>
      </c>
      <c r="J68" s="105" t="s">
        <v>128</v>
      </c>
      <c r="K68" s="105">
        <v>1</v>
      </c>
      <c r="L68" s="106">
        <v>15000</v>
      </c>
      <c r="M68" s="107" t="s">
        <v>171</v>
      </c>
      <c r="N68" s="108">
        <v>15000</v>
      </c>
      <c r="O68" s="103"/>
    </row>
    <row r="69" spans="1:15" ht="30" customHeight="1">
      <c r="A69" s="94">
        <v>65</v>
      </c>
      <c r="B69" s="104">
        <v>42544</v>
      </c>
      <c r="C69" s="96" t="s">
        <v>288</v>
      </c>
      <c r="D69" s="105" t="s">
        <v>4</v>
      </c>
      <c r="E69" s="98" t="s">
        <v>289</v>
      </c>
      <c r="F69" s="105" t="s">
        <v>3</v>
      </c>
      <c r="G69" s="105" t="s">
        <v>289</v>
      </c>
      <c r="H69" s="99" t="s">
        <v>290</v>
      </c>
      <c r="I69" s="105" t="s">
        <v>72</v>
      </c>
      <c r="J69" s="105" t="s">
        <v>127</v>
      </c>
      <c r="K69" s="105">
        <v>1</v>
      </c>
      <c r="L69" s="106">
        <v>18000</v>
      </c>
      <c r="M69" s="107" t="s">
        <v>171</v>
      </c>
      <c r="N69" s="108">
        <v>18000</v>
      </c>
      <c r="O69" s="103"/>
    </row>
    <row r="70" spans="1:15" ht="30" customHeight="1">
      <c r="A70" s="94">
        <v>66</v>
      </c>
      <c r="B70" s="104">
        <v>42545</v>
      </c>
      <c r="C70" s="96" t="s">
        <v>288</v>
      </c>
      <c r="D70" s="105" t="s">
        <v>4</v>
      </c>
      <c r="E70" s="98" t="s">
        <v>289</v>
      </c>
      <c r="F70" s="105" t="s">
        <v>3</v>
      </c>
      <c r="G70" s="105" t="s">
        <v>289</v>
      </c>
      <c r="H70" s="99" t="s">
        <v>290</v>
      </c>
      <c r="I70" s="105" t="s">
        <v>69</v>
      </c>
      <c r="J70" s="105" t="s">
        <v>119</v>
      </c>
      <c r="K70" s="105">
        <v>1</v>
      </c>
      <c r="L70" s="106">
        <v>16800</v>
      </c>
      <c r="M70" s="107" t="s">
        <v>173</v>
      </c>
      <c r="N70" s="108">
        <v>16800</v>
      </c>
      <c r="O70" s="103"/>
    </row>
    <row r="71" spans="1:15" ht="30" customHeight="1">
      <c r="A71" s="94">
        <v>67</v>
      </c>
      <c r="B71" s="104">
        <v>42545</v>
      </c>
      <c r="C71" s="96" t="s">
        <v>288</v>
      </c>
      <c r="D71" s="105" t="s">
        <v>4</v>
      </c>
      <c r="E71" s="98" t="s">
        <v>289</v>
      </c>
      <c r="F71" s="105" t="s">
        <v>3</v>
      </c>
      <c r="G71" s="105" t="s">
        <v>289</v>
      </c>
      <c r="H71" s="99" t="s">
        <v>290</v>
      </c>
      <c r="I71" s="105" t="s">
        <v>69</v>
      </c>
      <c r="J71" s="105" t="s">
        <v>120</v>
      </c>
      <c r="K71" s="105">
        <v>2</v>
      </c>
      <c r="L71" s="106">
        <v>19000</v>
      </c>
      <c r="M71" s="107" t="s">
        <v>171</v>
      </c>
      <c r="N71" s="108">
        <v>38000</v>
      </c>
      <c r="O71" s="103"/>
    </row>
    <row r="72" spans="1:15" ht="30" customHeight="1">
      <c r="A72" s="94">
        <v>68</v>
      </c>
      <c r="B72" s="104">
        <v>42545</v>
      </c>
      <c r="C72" s="96" t="s">
        <v>288</v>
      </c>
      <c r="D72" s="105" t="s">
        <v>4</v>
      </c>
      <c r="E72" s="98" t="s">
        <v>289</v>
      </c>
      <c r="F72" s="105" t="s">
        <v>3</v>
      </c>
      <c r="G72" s="105" t="s">
        <v>3</v>
      </c>
      <c r="H72" s="99" t="s">
        <v>290</v>
      </c>
      <c r="I72" s="105" t="s">
        <v>69</v>
      </c>
      <c r="J72" s="105" t="s">
        <v>121</v>
      </c>
      <c r="K72" s="105">
        <v>1</v>
      </c>
      <c r="L72" s="106">
        <v>15000</v>
      </c>
      <c r="M72" s="107" t="s">
        <v>171</v>
      </c>
      <c r="N72" s="108">
        <v>15000</v>
      </c>
      <c r="O72" s="103"/>
    </row>
    <row r="73" spans="1:15" ht="30" customHeight="1">
      <c r="A73" s="94">
        <v>69</v>
      </c>
      <c r="B73" s="104">
        <v>42551</v>
      </c>
      <c r="C73" s="96" t="s">
        <v>288</v>
      </c>
      <c r="D73" s="105" t="s">
        <v>4</v>
      </c>
      <c r="E73" s="98" t="s">
        <v>289</v>
      </c>
      <c r="F73" s="105" t="s">
        <v>3</v>
      </c>
      <c r="G73" s="105" t="s">
        <v>289</v>
      </c>
      <c r="H73" s="99" t="s">
        <v>290</v>
      </c>
      <c r="I73" s="105" t="s">
        <v>69</v>
      </c>
      <c r="J73" s="105" t="s">
        <v>129</v>
      </c>
      <c r="K73" s="105">
        <v>1</v>
      </c>
      <c r="L73" s="106">
        <v>10000</v>
      </c>
      <c r="M73" s="107" t="s">
        <v>171</v>
      </c>
      <c r="N73" s="108">
        <v>10000</v>
      </c>
      <c r="O73" s="103"/>
    </row>
    <row r="74" spans="1:15" ht="30" customHeight="1">
      <c r="A74" s="94">
        <v>70</v>
      </c>
      <c r="B74" s="104">
        <v>42562</v>
      </c>
      <c r="C74" s="96" t="s">
        <v>288</v>
      </c>
      <c r="D74" s="105" t="s">
        <v>4</v>
      </c>
      <c r="E74" s="98" t="s">
        <v>289</v>
      </c>
      <c r="F74" s="105" t="s">
        <v>3</v>
      </c>
      <c r="G74" s="105" t="s">
        <v>289</v>
      </c>
      <c r="H74" s="99" t="s">
        <v>290</v>
      </c>
      <c r="I74" s="105" t="s">
        <v>72</v>
      </c>
      <c r="J74" s="105" t="s">
        <v>100</v>
      </c>
      <c r="K74" s="105">
        <v>1</v>
      </c>
      <c r="L74" s="106">
        <v>16000</v>
      </c>
      <c r="M74" s="107" t="s">
        <v>173</v>
      </c>
      <c r="N74" s="108">
        <v>16000</v>
      </c>
      <c r="O74" s="103"/>
    </row>
    <row r="75" spans="1:15" ht="30" customHeight="1">
      <c r="A75" s="94">
        <v>71</v>
      </c>
      <c r="B75" s="104">
        <v>42562</v>
      </c>
      <c r="C75" s="96" t="s">
        <v>309</v>
      </c>
      <c r="D75" s="105" t="s">
        <v>4</v>
      </c>
      <c r="E75" s="98" t="s">
        <v>310</v>
      </c>
      <c r="F75" s="105" t="s">
        <v>3</v>
      </c>
      <c r="G75" s="105" t="s">
        <v>310</v>
      </c>
      <c r="H75" s="99" t="s">
        <v>311</v>
      </c>
      <c r="I75" s="105" t="s">
        <v>72</v>
      </c>
      <c r="J75" s="105" t="s">
        <v>99</v>
      </c>
      <c r="K75" s="105">
        <v>1</v>
      </c>
      <c r="L75" s="106">
        <v>11000</v>
      </c>
      <c r="M75" s="107" t="s">
        <v>173</v>
      </c>
      <c r="N75" s="108">
        <v>11000</v>
      </c>
      <c r="O75" s="103"/>
    </row>
    <row r="76" spans="1:15" ht="30" customHeight="1">
      <c r="A76" s="94">
        <v>72</v>
      </c>
      <c r="B76" s="104">
        <v>42563</v>
      </c>
      <c r="C76" s="96" t="s">
        <v>306</v>
      </c>
      <c r="D76" s="105" t="s">
        <v>4</v>
      </c>
      <c r="E76" s="98" t="s">
        <v>307</v>
      </c>
      <c r="F76" s="105" t="s">
        <v>3</v>
      </c>
      <c r="G76" s="105" t="s">
        <v>307</v>
      </c>
      <c r="H76" s="99" t="s">
        <v>308</v>
      </c>
      <c r="I76" s="105" t="s">
        <v>69</v>
      </c>
      <c r="J76" s="105" t="s">
        <v>119</v>
      </c>
      <c r="K76" s="105">
        <v>1</v>
      </c>
      <c r="L76" s="106">
        <v>17800</v>
      </c>
      <c r="M76" s="107" t="s">
        <v>173</v>
      </c>
      <c r="N76" s="108">
        <v>17800</v>
      </c>
      <c r="O76" s="103"/>
    </row>
    <row r="77" spans="1:15" ht="30" customHeight="1">
      <c r="A77" s="94">
        <v>73</v>
      </c>
      <c r="B77" s="104">
        <v>42571</v>
      </c>
      <c r="C77" s="96" t="s">
        <v>306</v>
      </c>
      <c r="D77" s="105" t="s">
        <v>4</v>
      </c>
      <c r="E77" s="98" t="s">
        <v>307</v>
      </c>
      <c r="F77" s="105" t="s">
        <v>3</v>
      </c>
      <c r="G77" s="105" t="s">
        <v>307</v>
      </c>
      <c r="H77" s="99" t="s">
        <v>308</v>
      </c>
      <c r="I77" s="105" t="s">
        <v>69</v>
      </c>
      <c r="J77" s="105" t="s">
        <v>119</v>
      </c>
      <c r="K77" s="105">
        <v>2</v>
      </c>
      <c r="L77" s="106">
        <v>11800</v>
      </c>
      <c r="M77" s="107" t="s">
        <v>173</v>
      </c>
      <c r="N77" s="108">
        <v>23600</v>
      </c>
      <c r="O77" s="103"/>
    </row>
    <row r="78" spans="1:15" ht="30" customHeight="1">
      <c r="A78" s="94">
        <v>74</v>
      </c>
      <c r="B78" s="104">
        <v>42572</v>
      </c>
      <c r="C78" s="96" t="s">
        <v>306</v>
      </c>
      <c r="D78" s="105" t="s">
        <v>4</v>
      </c>
      <c r="E78" s="98" t="s">
        <v>307</v>
      </c>
      <c r="F78" s="105" t="s">
        <v>3</v>
      </c>
      <c r="G78" s="105" t="s">
        <v>307</v>
      </c>
      <c r="H78" s="99" t="s">
        <v>308</v>
      </c>
      <c r="I78" s="105" t="s">
        <v>69</v>
      </c>
      <c r="J78" s="105" t="s">
        <v>130</v>
      </c>
      <c r="K78" s="105">
        <v>7</v>
      </c>
      <c r="L78" s="106">
        <v>2500</v>
      </c>
      <c r="M78" s="107" t="s">
        <v>67</v>
      </c>
      <c r="N78" s="108">
        <v>17500</v>
      </c>
      <c r="O78" s="103"/>
    </row>
    <row r="79" spans="1:15" ht="30" customHeight="1">
      <c r="A79" s="94">
        <v>75</v>
      </c>
      <c r="B79" s="104">
        <v>42573</v>
      </c>
      <c r="C79" s="96" t="s">
        <v>324</v>
      </c>
      <c r="D79" s="105" t="s">
        <v>4</v>
      </c>
      <c r="E79" s="98" t="s">
        <v>325</v>
      </c>
      <c r="F79" s="105" t="s">
        <v>3</v>
      </c>
      <c r="G79" s="105" t="s">
        <v>325</v>
      </c>
      <c r="H79" s="99" t="s">
        <v>326</v>
      </c>
      <c r="I79" s="105" t="s">
        <v>69</v>
      </c>
      <c r="J79" s="105" t="s">
        <v>130</v>
      </c>
      <c r="K79" s="105">
        <v>5</v>
      </c>
      <c r="L79" s="106">
        <v>2500</v>
      </c>
      <c r="M79" s="107" t="s">
        <v>67</v>
      </c>
      <c r="N79" s="108">
        <v>12500</v>
      </c>
      <c r="O79" s="103"/>
    </row>
    <row r="80" spans="1:15" ht="30" customHeight="1">
      <c r="A80" s="94">
        <v>76</v>
      </c>
      <c r="B80" s="104">
        <v>42573</v>
      </c>
      <c r="C80" s="96" t="s">
        <v>324</v>
      </c>
      <c r="D80" s="105" t="s">
        <v>4</v>
      </c>
      <c r="E80" s="98" t="s">
        <v>325</v>
      </c>
      <c r="F80" s="105" t="s">
        <v>3</v>
      </c>
      <c r="G80" s="105" t="s">
        <v>325</v>
      </c>
      <c r="H80" s="99" t="s">
        <v>326</v>
      </c>
      <c r="I80" s="105" t="s">
        <v>69</v>
      </c>
      <c r="J80" s="105" t="s">
        <v>131</v>
      </c>
      <c r="K80" s="105">
        <v>15</v>
      </c>
      <c r="L80" s="105">
        <v>500</v>
      </c>
      <c r="M80" s="107" t="s">
        <v>172</v>
      </c>
      <c r="N80" s="108">
        <v>7500</v>
      </c>
      <c r="O80" s="103"/>
    </row>
    <row r="81" spans="1:15" ht="30" customHeight="1">
      <c r="A81" s="94">
        <v>77</v>
      </c>
      <c r="B81" s="104">
        <v>42578</v>
      </c>
      <c r="C81" s="96" t="s">
        <v>324</v>
      </c>
      <c r="D81" s="105" t="s">
        <v>4</v>
      </c>
      <c r="E81" s="98" t="s">
        <v>325</v>
      </c>
      <c r="F81" s="105" t="s">
        <v>3</v>
      </c>
      <c r="G81" s="105" t="s">
        <v>325</v>
      </c>
      <c r="H81" s="99" t="s">
        <v>326</v>
      </c>
      <c r="I81" s="105" t="s">
        <v>69</v>
      </c>
      <c r="J81" s="105" t="s">
        <v>132</v>
      </c>
      <c r="K81" s="105">
        <v>2</v>
      </c>
      <c r="L81" s="106">
        <v>1800</v>
      </c>
      <c r="M81" s="107" t="s">
        <v>67</v>
      </c>
      <c r="N81" s="108">
        <v>3600</v>
      </c>
      <c r="O81" s="103"/>
    </row>
    <row r="82" spans="1:15" ht="30" customHeight="1">
      <c r="A82" s="94">
        <v>78</v>
      </c>
      <c r="B82" s="104">
        <v>42578</v>
      </c>
      <c r="C82" s="96" t="s">
        <v>324</v>
      </c>
      <c r="D82" s="105" t="s">
        <v>4</v>
      </c>
      <c r="E82" s="98" t="s">
        <v>325</v>
      </c>
      <c r="F82" s="105" t="s">
        <v>3</v>
      </c>
      <c r="G82" s="105" t="s">
        <v>325</v>
      </c>
      <c r="H82" s="99" t="s">
        <v>326</v>
      </c>
      <c r="I82" s="105" t="s">
        <v>75</v>
      </c>
      <c r="J82" s="105" t="s">
        <v>133</v>
      </c>
      <c r="K82" s="105">
        <v>20</v>
      </c>
      <c r="L82" s="106">
        <v>12000</v>
      </c>
      <c r="M82" s="107" t="s">
        <v>173</v>
      </c>
      <c r="N82" s="108">
        <v>240000</v>
      </c>
      <c r="O82" s="103"/>
    </row>
    <row r="83" spans="1:15" ht="30" customHeight="1">
      <c r="A83" s="94">
        <v>79</v>
      </c>
      <c r="B83" s="104">
        <v>42580</v>
      </c>
      <c r="C83" s="96" t="s">
        <v>327</v>
      </c>
      <c r="D83" s="105" t="s">
        <v>4</v>
      </c>
      <c r="E83" s="98" t="s">
        <v>328</v>
      </c>
      <c r="F83" s="105" t="s">
        <v>3</v>
      </c>
      <c r="G83" s="105" t="s">
        <v>328</v>
      </c>
      <c r="H83" s="99" t="s">
        <v>329</v>
      </c>
      <c r="I83" s="105" t="s">
        <v>69</v>
      </c>
      <c r="J83" s="105" t="s">
        <v>134</v>
      </c>
      <c r="K83" s="105">
        <v>20</v>
      </c>
      <c r="L83" s="106">
        <v>3000</v>
      </c>
      <c r="M83" s="107" t="s">
        <v>172</v>
      </c>
      <c r="N83" s="108">
        <v>60000</v>
      </c>
      <c r="O83" s="103"/>
    </row>
    <row r="84" spans="1:15" ht="30" customHeight="1">
      <c r="A84" s="94">
        <v>80</v>
      </c>
      <c r="B84" s="104">
        <v>42583</v>
      </c>
      <c r="C84" s="96" t="s">
        <v>327</v>
      </c>
      <c r="D84" s="105" t="s">
        <v>4</v>
      </c>
      <c r="E84" s="98" t="s">
        <v>328</v>
      </c>
      <c r="F84" s="105" t="s">
        <v>3</v>
      </c>
      <c r="G84" s="105" t="s">
        <v>328</v>
      </c>
      <c r="H84" s="99" t="s">
        <v>329</v>
      </c>
      <c r="I84" s="105" t="s">
        <v>69</v>
      </c>
      <c r="J84" s="105" t="s">
        <v>135</v>
      </c>
      <c r="K84" s="105">
        <v>1</v>
      </c>
      <c r="L84" s="106">
        <v>13500</v>
      </c>
      <c r="M84" s="107" t="s">
        <v>171</v>
      </c>
      <c r="N84" s="108">
        <v>13500</v>
      </c>
      <c r="O84" s="103"/>
    </row>
    <row r="85" spans="1:15" ht="30" customHeight="1">
      <c r="A85" s="94">
        <v>81</v>
      </c>
      <c r="B85" s="104">
        <v>42583</v>
      </c>
      <c r="C85" s="96" t="s">
        <v>288</v>
      </c>
      <c r="D85" s="105" t="s">
        <v>64</v>
      </c>
      <c r="E85" s="98" t="s">
        <v>289</v>
      </c>
      <c r="F85" s="105" t="s">
        <v>289</v>
      </c>
      <c r="G85" s="105" t="s">
        <v>289</v>
      </c>
      <c r="H85" s="99" t="s">
        <v>290</v>
      </c>
      <c r="I85" s="105" t="s">
        <v>75</v>
      </c>
      <c r="J85" s="105" t="s">
        <v>136</v>
      </c>
      <c r="K85" s="105">
        <v>1</v>
      </c>
      <c r="L85" s="106">
        <v>50000</v>
      </c>
      <c r="M85" s="107" t="s">
        <v>67</v>
      </c>
      <c r="N85" s="108">
        <v>50000</v>
      </c>
      <c r="O85" s="103"/>
    </row>
    <row r="86" spans="1:15" ht="30" customHeight="1">
      <c r="A86" s="94">
        <v>82</v>
      </c>
      <c r="B86" s="104">
        <v>42592</v>
      </c>
      <c r="C86" s="96" t="s">
        <v>288</v>
      </c>
      <c r="D86" s="105" t="s">
        <v>4</v>
      </c>
      <c r="E86" s="98" t="s">
        <v>289</v>
      </c>
      <c r="F86" s="105" t="s">
        <v>3</v>
      </c>
      <c r="G86" s="105" t="s">
        <v>289</v>
      </c>
      <c r="H86" s="99" t="s">
        <v>290</v>
      </c>
      <c r="I86" s="105" t="s">
        <v>69</v>
      </c>
      <c r="J86" s="105" t="s">
        <v>137</v>
      </c>
      <c r="K86" s="105">
        <v>18</v>
      </c>
      <c r="L86" s="106">
        <v>1000</v>
      </c>
      <c r="M86" s="107" t="s">
        <v>172</v>
      </c>
      <c r="N86" s="108">
        <v>18000</v>
      </c>
      <c r="O86" s="103"/>
    </row>
    <row r="87" spans="1:15" ht="30" customHeight="1">
      <c r="A87" s="94">
        <v>83</v>
      </c>
      <c r="B87" s="104">
        <v>42593</v>
      </c>
      <c r="C87" s="96" t="s">
        <v>288</v>
      </c>
      <c r="D87" s="105" t="s">
        <v>4</v>
      </c>
      <c r="E87" s="98" t="s">
        <v>289</v>
      </c>
      <c r="F87" s="105" t="s">
        <v>3</v>
      </c>
      <c r="G87" s="105" t="s">
        <v>289</v>
      </c>
      <c r="H87" s="99" t="s">
        <v>290</v>
      </c>
      <c r="I87" s="105" t="s">
        <v>76</v>
      </c>
      <c r="J87" s="105" t="s">
        <v>138</v>
      </c>
      <c r="K87" s="105">
        <v>10</v>
      </c>
      <c r="L87" s="106">
        <v>4000</v>
      </c>
      <c r="M87" s="107" t="s">
        <v>172</v>
      </c>
      <c r="N87" s="108">
        <v>40000</v>
      </c>
      <c r="O87" s="103"/>
    </row>
    <row r="88" spans="1:15" ht="30" customHeight="1">
      <c r="A88" s="94">
        <v>84</v>
      </c>
      <c r="B88" s="104">
        <v>42593</v>
      </c>
      <c r="C88" s="96" t="s">
        <v>330</v>
      </c>
      <c r="D88" s="105" t="s">
        <v>4</v>
      </c>
      <c r="E88" s="98" t="s">
        <v>331</v>
      </c>
      <c r="F88" s="105" t="s">
        <v>3</v>
      </c>
      <c r="G88" s="105" t="s">
        <v>331</v>
      </c>
      <c r="H88" s="99" t="s">
        <v>332</v>
      </c>
      <c r="I88" s="105" t="s">
        <v>76</v>
      </c>
      <c r="J88" s="105" t="s">
        <v>139</v>
      </c>
      <c r="K88" s="105">
        <v>7</v>
      </c>
      <c r="L88" s="106">
        <v>5500</v>
      </c>
      <c r="M88" s="107" t="s">
        <v>172</v>
      </c>
      <c r="N88" s="108">
        <v>38500</v>
      </c>
      <c r="O88" s="103"/>
    </row>
    <row r="89" spans="1:15" ht="30" customHeight="1">
      <c r="A89" s="94">
        <v>85</v>
      </c>
      <c r="B89" s="104">
        <v>42600</v>
      </c>
      <c r="C89" s="96" t="s">
        <v>330</v>
      </c>
      <c r="D89" s="105" t="s">
        <v>4</v>
      </c>
      <c r="E89" s="98" t="s">
        <v>331</v>
      </c>
      <c r="F89" s="105" t="s">
        <v>3</v>
      </c>
      <c r="G89" s="105" t="s">
        <v>331</v>
      </c>
      <c r="H89" s="99" t="s">
        <v>332</v>
      </c>
      <c r="I89" s="105" t="s">
        <v>69</v>
      </c>
      <c r="J89" s="105" t="s">
        <v>140</v>
      </c>
      <c r="K89" s="105">
        <v>2</v>
      </c>
      <c r="L89" s="106">
        <v>11000</v>
      </c>
      <c r="M89" s="107" t="s">
        <v>171</v>
      </c>
      <c r="N89" s="108">
        <v>22000</v>
      </c>
      <c r="O89" s="103"/>
    </row>
    <row r="90" spans="1:15" ht="30" customHeight="1">
      <c r="A90" s="94">
        <v>86</v>
      </c>
      <c r="B90" s="104">
        <v>42620</v>
      </c>
      <c r="C90" s="96" t="s">
        <v>288</v>
      </c>
      <c r="D90" s="105" t="s">
        <v>4</v>
      </c>
      <c r="E90" s="98" t="s">
        <v>289</v>
      </c>
      <c r="F90" s="105" t="s">
        <v>3</v>
      </c>
      <c r="G90" s="105" t="s">
        <v>289</v>
      </c>
      <c r="H90" s="99" t="s">
        <v>290</v>
      </c>
      <c r="I90" s="105" t="s">
        <v>72</v>
      </c>
      <c r="J90" s="105" t="s">
        <v>141</v>
      </c>
      <c r="K90" s="105">
        <v>5</v>
      </c>
      <c r="L90" s="106">
        <v>2200</v>
      </c>
      <c r="M90" s="107" t="s">
        <v>67</v>
      </c>
      <c r="N90" s="108">
        <v>11000</v>
      </c>
      <c r="O90" s="103"/>
    </row>
    <row r="91" spans="1:15" ht="30" customHeight="1">
      <c r="A91" s="94">
        <v>87</v>
      </c>
      <c r="B91" s="104">
        <v>42620</v>
      </c>
      <c r="C91" s="96" t="s">
        <v>333</v>
      </c>
      <c r="D91" s="105" t="s">
        <v>4</v>
      </c>
      <c r="E91" s="98" t="s">
        <v>334</v>
      </c>
      <c r="F91" s="105" t="s">
        <v>3</v>
      </c>
      <c r="G91" s="105" t="s">
        <v>334</v>
      </c>
      <c r="H91" s="99" t="s">
        <v>335</v>
      </c>
      <c r="I91" s="105" t="s">
        <v>72</v>
      </c>
      <c r="J91" s="105" t="s">
        <v>142</v>
      </c>
      <c r="K91" s="105">
        <v>5</v>
      </c>
      <c r="L91" s="106">
        <v>5500</v>
      </c>
      <c r="M91" s="107" t="s">
        <v>67</v>
      </c>
      <c r="N91" s="108">
        <v>27500</v>
      </c>
      <c r="O91" s="103"/>
    </row>
    <row r="92" spans="1:15" ht="30" customHeight="1">
      <c r="A92" s="94">
        <v>88</v>
      </c>
      <c r="B92" s="104">
        <v>42621</v>
      </c>
      <c r="C92" s="96" t="s">
        <v>336</v>
      </c>
      <c r="D92" s="105" t="s">
        <v>7</v>
      </c>
      <c r="E92" s="98" t="s">
        <v>337</v>
      </c>
      <c r="F92" s="105" t="s">
        <v>3</v>
      </c>
      <c r="G92" s="105" t="s">
        <v>337</v>
      </c>
      <c r="H92" s="99" t="s">
        <v>338</v>
      </c>
      <c r="I92" s="105" t="s">
        <v>70</v>
      </c>
      <c r="J92" s="105" t="s">
        <v>70</v>
      </c>
      <c r="K92" s="105">
        <v>100</v>
      </c>
      <c r="L92" s="106">
        <v>10000</v>
      </c>
      <c r="M92" s="107" t="s">
        <v>174</v>
      </c>
      <c r="N92" s="108">
        <v>1000000</v>
      </c>
      <c r="O92" s="103"/>
    </row>
    <row r="93" spans="1:15" ht="30" customHeight="1">
      <c r="A93" s="94">
        <v>89</v>
      </c>
      <c r="B93" s="104">
        <v>42621</v>
      </c>
      <c r="C93" s="96" t="s">
        <v>336</v>
      </c>
      <c r="D93" s="105" t="s">
        <v>4</v>
      </c>
      <c r="E93" s="98" t="s">
        <v>337</v>
      </c>
      <c r="F93" s="105" t="s">
        <v>3</v>
      </c>
      <c r="G93" s="105" t="s">
        <v>337</v>
      </c>
      <c r="H93" s="99" t="s">
        <v>338</v>
      </c>
      <c r="I93" s="105" t="s">
        <v>69</v>
      </c>
      <c r="J93" s="105" t="s">
        <v>143</v>
      </c>
      <c r="K93" s="105">
        <v>2</v>
      </c>
      <c r="L93" s="106">
        <v>22500</v>
      </c>
      <c r="M93" s="107" t="s">
        <v>171</v>
      </c>
      <c r="N93" s="108">
        <v>45000</v>
      </c>
      <c r="O93" s="103"/>
    </row>
    <row r="94" spans="1:15" ht="30" customHeight="1">
      <c r="A94" s="94">
        <v>90</v>
      </c>
      <c r="B94" s="104">
        <v>42625</v>
      </c>
      <c r="C94" s="96" t="s">
        <v>288</v>
      </c>
      <c r="D94" s="105" t="s">
        <v>4</v>
      </c>
      <c r="E94" s="98" t="s">
        <v>289</v>
      </c>
      <c r="F94" s="105" t="s">
        <v>3</v>
      </c>
      <c r="G94" s="105" t="s">
        <v>289</v>
      </c>
      <c r="H94" s="99" t="s">
        <v>290</v>
      </c>
      <c r="I94" s="105" t="s">
        <v>72</v>
      </c>
      <c r="J94" s="105" t="s">
        <v>144</v>
      </c>
      <c r="K94" s="105">
        <v>5</v>
      </c>
      <c r="L94" s="106">
        <v>25000</v>
      </c>
      <c r="M94" s="107" t="s">
        <v>171</v>
      </c>
      <c r="N94" s="108">
        <v>125000</v>
      </c>
      <c r="O94" s="103"/>
    </row>
    <row r="95" spans="1:15" ht="30" customHeight="1">
      <c r="A95" s="94">
        <v>91</v>
      </c>
      <c r="B95" s="104">
        <v>42641</v>
      </c>
      <c r="C95" s="96" t="s">
        <v>288</v>
      </c>
      <c r="D95" s="105" t="s">
        <v>4</v>
      </c>
      <c r="E95" s="98" t="s">
        <v>289</v>
      </c>
      <c r="F95" s="105" t="s">
        <v>3</v>
      </c>
      <c r="G95" s="105" t="s">
        <v>289</v>
      </c>
      <c r="H95" s="99" t="s">
        <v>290</v>
      </c>
      <c r="I95" s="105" t="s">
        <v>69</v>
      </c>
      <c r="J95" s="105" t="s">
        <v>78</v>
      </c>
      <c r="K95" s="105">
        <v>5</v>
      </c>
      <c r="L95" s="106">
        <v>3500</v>
      </c>
      <c r="M95" s="107" t="s">
        <v>67</v>
      </c>
      <c r="N95" s="108">
        <v>17500</v>
      </c>
      <c r="O95" s="103"/>
    </row>
    <row r="96" spans="1:15" ht="30" customHeight="1">
      <c r="A96" s="94">
        <v>92</v>
      </c>
      <c r="B96" s="104">
        <v>42642</v>
      </c>
      <c r="C96" s="96" t="s">
        <v>288</v>
      </c>
      <c r="D96" s="105" t="s">
        <v>4</v>
      </c>
      <c r="E96" s="98" t="s">
        <v>289</v>
      </c>
      <c r="F96" s="105" t="s">
        <v>3</v>
      </c>
      <c r="G96" s="105" t="s">
        <v>289</v>
      </c>
      <c r="H96" s="99" t="s">
        <v>290</v>
      </c>
      <c r="I96" s="105" t="s">
        <v>69</v>
      </c>
      <c r="J96" s="105" t="s">
        <v>145</v>
      </c>
      <c r="K96" s="105">
        <v>2</v>
      </c>
      <c r="L96" s="106">
        <v>35000</v>
      </c>
      <c r="M96" s="107" t="s">
        <v>171</v>
      </c>
      <c r="N96" s="108">
        <v>70000</v>
      </c>
      <c r="O96" s="103"/>
    </row>
    <row r="97" spans="1:15" ht="30" customHeight="1">
      <c r="A97" s="94">
        <v>93</v>
      </c>
      <c r="B97" s="104">
        <v>42643</v>
      </c>
      <c r="C97" s="96" t="s">
        <v>288</v>
      </c>
      <c r="D97" s="105" t="s">
        <v>4</v>
      </c>
      <c r="E97" s="98" t="s">
        <v>289</v>
      </c>
      <c r="F97" s="105" t="s">
        <v>3</v>
      </c>
      <c r="G97" s="105" t="s">
        <v>289</v>
      </c>
      <c r="H97" s="99" t="s">
        <v>290</v>
      </c>
      <c r="I97" s="105" t="s">
        <v>69</v>
      </c>
      <c r="J97" s="105" t="s">
        <v>146</v>
      </c>
      <c r="K97" s="105">
        <v>10</v>
      </c>
      <c r="L97" s="106">
        <v>1000</v>
      </c>
      <c r="M97" s="107" t="s">
        <v>172</v>
      </c>
      <c r="N97" s="108">
        <v>10000</v>
      </c>
      <c r="O97" s="103"/>
    </row>
    <row r="98" spans="1:15" ht="30" customHeight="1">
      <c r="A98" s="94">
        <v>94</v>
      </c>
      <c r="B98" s="104">
        <v>42643</v>
      </c>
      <c r="C98" s="96" t="s">
        <v>288</v>
      </c>
      <c r="D98" s="105" t="s">
        <v>4</v>
      </c>
      <c r="E98" s="98" t="s">
        <v>289</v>
      </c>
      <c r="F98" s="105" t="s">
        <v>3</v>
      </c>
      <c r="G98" s="105" t="s">
        <v>289</v>
      </c>
      <c r="H98" s="99" t="s">
        <v>290</v>
      </c>
      <c r="I98" s="105" t="s">
        <v>69</v>
      </c>
      <c r="J98" s="105" t="s">
        <v>147</v>
      </c>
      <c r="K98" s="105">
        <v>2</v>
      </c>
      <c r="L98" s="106">
        <v>18000</v>
      </c>
      <c r="M98" s="107" t="s">
        <v>171</v>
      </c>
      <c r="N98" s="108">
        <v>36000</v>
      </c>
      <c r="O98" s="103"/>
    </row>
    <row r="99" spans="1:15" ht="30" customHeight="1">
      <c r="A99" s="94">
        <v>95</v>
      </c>
      <c r="B99" s="104">
        <v>42647</v>
      </c>
      <c r="C99" s="96" t="s">
        <v>288</v>
      </c>
      <c r="D99" s="105" t="s">
        <v>4</v>
      </c>
      <c r="E99" s="98" t="s">
        <v>289</v>
      </c>
      <c r="F99" s="105" t="s">
        <v>3</v>
      </c>
      <c r="G99" s="105" t="s">
        <v>289</v>
      </c>
      <c r="H99" s="99" t="s">
        <v>290</v>
      </c>
      <c r="I99" s="105" t="s">
        <v>72</v>
      </c>
      <c r="J99" s="105" t="s">
        <v>148</v>
      </c>
      <c r="K99" s="105">
        <v>10</v>
      </c>
      <c r="L99" s="105">
        <v>600</v>
      </c>
      <c r="M99" s="107" t="s">
        <v>172</v>
      </c>
      <c r="N99" s="108">
        <v>6000</v>
      </c>
      <c r="O99" s="103"/>
    </row>
    <row r="100" spans="1:15" ht="30" customHeight="1">
      <c r="A100" s="94">
        <v>96</v>
      </c>
      <c r="B100" s="104">
        <v>42649</v>
      </c>
      <c r="C100" s="96" t="s">
        <v>288</v>
      </c>
      <c r="D100" s="105" t="s">
        <v>4</v>
      </c>
      <c r="E100" s="98" t="s">
        <v>289</v>
      </c>
      <c r="F100" s="105" t="s">
        <v>3</v>
      </c>
      <c r="G100" s="105" t="s">
        <v>289</v>
      </c>
      <c r="H100" s="99" t="s">
        <v>290</v>
      </c>
      <c r="I100" s="105" t="s">
        <v>75</v>
      </c>
      <c r="J100" s="105" t="s">
        <v>65</v>
      </c>
      <c r="K100" s="105">
        <v>20</v>
      </c>
      <c r="L100" s="106">
        <v>2500</v>
      </c>
      <c r="M100" s="107" t="s">
        <v>67</v>
      </c>
      <c r="N100" s="108">
        <v>50000</v>
      </c>
      <c r="O100" s="103"/>
    </row>
    <row r="101" spans="1:15" ht="30" customHeight="1">
      <c r="A101" s="94">
        <v>97</v>
      </c>
      <c r="B101" s="104">
        <v>42649</v>
      </c>
      <c r="C101" s="96" t="s">
        <v>288</v>
      </c>
      <c r="D101" s="105" t="s">
        <v>4</v>
      </c>
      <c r="E101" s="98" t="s">
        <v>289</v>
      </c>
      <c r="F101" s="105" t="s">
        <v>3</v>
      </c>
      <c r="G101" s="105" t="s">
        <v>289</v>
      </c>
      <c r="H101" s="99" t="s">
        <v>290</v>
      </c>
      <c r="I101" s="105" t="s">
        <v>75</v>
      </c>
      <c r="J101" s="105" t="s">
        <v>149</v>
      </c>
      <c r="K101" s="105">
        <v>15</v>
      </c>
      <c r="L101" s="106">
        <v>9000</v>
      </c>
      <c r="M101" s="107" t="s">
        <v>173</v>
      </c>
      <c r="N101" s="108">
        <v>135000</v>
      </c>
      <c r="O101" s="103"/>
    </row>
    <row r="102" spans="1:15" ht="30" customHeight="1">
      <c r="A102" s="94">
        <v>98</v>
      </c>
      <c r="B102" s="104">
        <v>42660</v>
      </c>
      <c r="C102" s="96" t="s">
        <v>327</v>
      </c>
      <c r="D102" s="105" t="s">
        <v>4</v>
      </c>
      <c r="E102" s="98" t="s">
        <v>328</v>
      </c>
      <c r="F102" s="105" t="s">
        <v>3</v>
      </c>
      <c r="G102" s="105" t="s">
        <v>328</v>
      </c>
      <c r="H102" s="99" t="s">
        <v>329</v>
      </c>
      <c r="I102" s="105" t="s">
        <v>69</v>
      </c>
      <c r="J102" s="105" t="s">
        <v>78</v>
      </c>
      <c r="K102" s="105">
        <v>10</v>
      </c>
      <c r="L102" s="106">
        <v>3500</v>
      </c>
      <c r="M102" s="107" t="s">
        <v>67</v>
      </c>
      <c r="N102" s="108">
        <v>35000</v>
      </c>
      <c r="O102" s="103"/>
    </row>
    <row r="103" spans="1:15" ht="30" customHeight="1">
      <c r="A103" s="94">
        <v>99</v>
      </c>
      <c r="B103" s="104">
        <v>42681</v>
      </c>
      <c r="C103" s="96" t="s">
        <v>327</v>
      </c>
      <c r="D103" s="105" t="s">
        <v>4</v>
      </c>
      <c r="E103" s="98" t="s">
        <v>328</v>
      </c>
      <c r="F103" s="105" t="s">
        <v>3</v>
      </c>
      <c r="G103" s="105" t="s">
        <v>328</v>
      </c>
      <c r="H103" s="99" t="s">
        <v>329</v>
      </c>
      <c r="I103" s="105" t="s">
        <v>72</v>
      </c>
      <c r="J103" s="105" t="s">
        <v>150</v>
      </c>
      <c r="K103" s="105">
        <v>1</v>
      </c>
      <c r="L103" s="106">
        <v>4800</v>
      </c>
      <c r="M103" s="107" t="s">
        <v>67</v>
      </c>
      <c r="N103" s="108">
        <v>4800</v>
      </c>
      <c r="O103" s="103"/>
    </row>
    <row r="104" spans="1:15" ht="30" customHeight="1">
      <c r="A104" s="94">
        <v>100</v>
      </c>
      <c r="B104" s="104">
        <v>42681</v>
      </c>
      <c r="C104" s="96" t="s">
        <v>327</v>
      </c>
      <c r="D104" s="105" t="s">
        <v>4</v>
      </c>
      <c r="E104" s="98" t="s">
        <v>328</v>
      </c>
      <c r="F104" s="105" t="s">
        <v>3</v>
      </c>
      <c r="G104" s="105" t="s">
        <v>328</v>
      </c>
      <c r="H104" s="99" t="s">
        <v>329</v>
      </c>
      <c r="I104" s="105" t="s">
        <v>72</v>
      </c>
      <c r="J104" s="105" t="s">
        <v>151</v>
      </c>
      <c r="K104" s="105">
        <v>2</v>
      </c>
      <c r="L104" s="106">
        <v>2500</v>
      </c>
      <c r="M104" s="107" t="s">
        <v>67</v>
      </c>
      <c r="N104" s="108">
        <v>5000</v>
      </c>
      <c r="O104" s="103"/>
    </row>
    <row r="105" spans="1:15" ht="30" customHeight="1">
      <c r="A105" s="94">
        <v>101</v>
      </c>
      <c r="B105" s="104">
        <v>42688</v>
      </c>
      <c r="C105" s="96" t="s">
        <v>339</v>
      </c>
      <c r="D105" s="105" t="s">
        <v>4</v>
      </c>
      <c r="E105" s="98" t="s">
        <v>340</v>
      </c>
      <c r="F105" s="105" t="s">
        <v>3</v>
      </c>
      <c r="G105" s="105" t="s">
        <v>340</v>
      </c>
      <c r="H105" s="99" t="s">
        <v>341</v>
      </c>
      <c r="I105" s="105" t="s">
        <v>69</v>
      </c>
      <c r="J105" s="105" t="s">
        <v>152</v>
      </c>
      <c r="K105" s="105">
        <v>2</v>
      </c>
      <c r="L105" s="106">
        <v>4000</v>
      </c>
      <c r="M105" s="107" t="s">
        <v>67</v>
      </c>
      <c r="N105" s="108">
        <v>8000</v>
      </c>
      <c r="O105" s="103"/>
    </row>
    <row r="106" spans="1:15" ht="30" customHeight="1">
      <c r="A106" s="94">
        <v>102</v>
      </c>
      <c r="B106" s="104">
        <v>42688</v>
      </c>
      <c r="C106" s="96" t="s">
        <v>342</v>
      </c>
      <c r="D106" s="105" t="s">
        <v>4</v>
      </c>
      <c r="E106" s="98" t="s">
        <v>343</v>
      </c>
      <c r="F106" s="105" t="s">
        <v>3</v>
      </c>
      <c r="G106" s="105" t="s">
        <v>343</v>
      </c>
      <c r="H106" s="99" t="s">
        <v>344</v>
      </c>
      <c r="I106" s="105" t="s">
        <v>69</v>
      </c>
      <c r="J106" s="105" t="s">
        <v>153</v>
      </c>
      <c r="K106" s="105">
        <v>1</v>
      </c>
      <c r="L106" s="106">
        <v>6500</v>
      </c>
      <c r="M106" s="107" t="s">
        <v>67</v>
      </c>
      <c r="N106" s="108">
        <v>6500</v>
      </c>
      <c r="O106" s="103"/>
    </row>
    <row r="107" spans="1:15" ht="30" customHeight="1">
      <c r="A107" s="94">
        <v>103</v>
      </c>
      <c r="B107" s="104">
        <v>42688</v>
      </c>
      <c r="C107" s="96" t="s">
        <v>342</v>
      </c>
      <c r="D107" s="105" t="s">
        <v>4</v>
      </c>
      <c r="E107" s="98" t="s">
        <v>343</v>
      </c>
      <c r="F107" s="105" t="s">
        <v>3</v>
      </c>
      <c r="G107" s="105" t="s">
        <v>343</v>
      </c>
      <c r="H107" s="99" t="s">
        <v>344</v>
      </c>
      <c r="I107" s="105" t="s">
        <v>69</v>
      </c>
      <c r="J107" s="105" t="s">
        <v>10</v>
      </c>
      <c r="K107" s="105">
        <v>3</v>
      </c>
      <c r="L107" s="106">
        <v>2200</v>
      </c>
      <c r="M107" s="107" t="s">
        <v>67</v>
      </c>
      <c r="N107" s="108">
        <v>6600</v>
      </c>
      <c r="O107" s="103"/>
    </row>
    <row r="108" spans="1:15" ht="30" customHeight="1">
      <c r="A108" s="94">
        <v>104</v>
      </c>
      <c r="B108" s="104">
        <v>42688</v>
      </c>
      <c r="C108" s="96" t="s">
        <v>342</v>
      </c>
      <c r="D108" s="105" t="s">
        <v>4</v>
      </c>
      <c r="E108" s="98" t="s">
        <v>343</v>
      </c>
      <c r="F108" s="105" t="s">
        <v>3</v>
      </c>
      <c r="G108" s="105" t="s">
        <v>343</v>
      </c>
      <c r="H108" s="99" t="s">
        <v>344</v>
      </c>
      <c r="I108" s="105" t="s">
        <v>69</v>
      </c>
      <c r="J108" s="105" t="s">
        <v>154</v>
      </c>
      <c r="K108" s="105">
        <v>2</v>
      </c>
      <c r="L108" s="106">
        <v>10000</v>
      </c>
      <c r="M108" s="107" t="s">
        <v>171</v>
      </c>
      <c r="N108" s="108">
        <v>20000</v>
      </c>
      <c r="O108" s="103"/>
    </row>
    <row r="109" spans="1:15" ht="30" customHeight="1">
      <c r="A109" s="94">
        <v>105</v>
      </c>
      <c r="B109" s="104">
        <v>42688</v>
      </c>
      <c r="C109" s="96" t="s">
        <v>288</v>
      </c>
      <c r="D109" s="105" t="s">
        <v>2</v>
      </c>
      <c r="E109" s="98" t="s">
        <v>289</v>
      </c>
      <c r="F109" s="105" t="s">
        <v>3</v>
      </c>
      <c r="G109" s="105" t="s">
        <v>3</v>
      </c>
      <c r="H109" s="99" t="s">
        <v>290</v>
      </c>
      <c r="I109" s="105" t="s">
        <v>69</v>
      </c>
      <c r="J109" s="105" t="s">
        <v>10</v>
      </c>
      <c r="K109" s="105">
        <v>3</v>
      </c>
      <c r="L109" s="106">
        <v>2200</v>
      </c>
      <c r="M109" s="107" t="s">
        <v>67</v>
      </c>
      <c r="N109" s="108">
        <v>6600</v>
      </c>
      <c r="O109" s="103"/>
    </row>
    <row r="110" spans="1:15" ht="30" customHeight="1">
      <c r="A110" s="94">
        <v>106</v>
      </c>
      <c r="B110" s="104">
        <v>42688</v>
      </c>
      <c r="C110" s="96" t="s">
        <v>288</v>
      </c>
      <c r="D110" s="105" t="s">
        <v>2</v>
      </c>
      <c r="E110" s="98" t="s">
        <v>289</v>
      </c>
      <c r="F110" s="105" t="s">
        <v>3</v>
      </c>
      <c r="G110" s="105" t="s">
        <v>3</v>
      </c>
      <c r="H110" s="99" t="s">
        <v>290</v>
      </c>
      <c r="I110" s="105" t="s">
        <v>69</v>
      </c>
      <c r="J110" s="105" t="s">
        <v>134</v>
      </c>
      <c r="K110" s="105">
        <v>1</v>
      </c>
      <c r="L110" s="106">
        <v>40000</v>
      </c>
      <c r="M110" s="107" t="s">
        <v>171</v>
      </c>
      <c r="N110" s="108">
        <v>40000</v>
      </c>
      <c r="O110" s="103"/>
    </row>
    <row r="111" spans="1:15" ht="30" customHeight="1">
      <c r="A111" s="94">
        <v>107</v>
      </c>
      <c r="B111" s="104">
        <v>42688</v>
      </c>
      <c r="C111" s="96" t="s">
        <v>288</v>
      </c>
      <c r="D111" s="105" t="s">
        <v>2</v>
      </c>
      <c r="E111" s="98" t="s">
        <v>289</v>
      </c>
      <c r="F111" s="105" t="s">
        <v>3</v>
      </c>
      <c r="G111" s="105" t="s">
        <v>3</v>
      </c>
      <c r="H111" s="99" t="s">
        <v>290</v>
      </c>
      <c r="I111" s="105" t="s">
        <v>69</v>
      </c>
      <c r="J111" s="105" t="s">
        <v>155</v>
      </c>
      <c r="K111" s="105">
        <v>2</v>
      </c>
      <c r="L111" s="106">
        <v>20000</v>
      </c>
      <c r="M111" s="107" t="s">
        <v>171</v>
      </c>
      <c r="N111" s="108">
        <v>40000</v>
      </c>
      <c r="O111" s="103"/>
    </row>
    <row r="112" spans="1:15" ht="30" customHeight="1">
      <c r="A112" s="94">
        <v>108</v>
      </c>
      <c r="B112" s="104">
        <v>42690</v>
      </c>
      <c r="C112" s="96" t="s">
        <v>288</v>
      </c>
      <c r="D112" s="105" t="s">
        <v>4</v>
      </c>
      <c r="E112" s="98" t="s">
        <v>289</v>
      </c>
      <c r="F112" s="105" t="s">
        <v>3</v>
      </c>
      <c r="G112" s="105" t="s">
        <v>289</v>
      </c>
      <c r="H112" s="99" t="s">
        <v>290</v>
      </c>
      <c r="I112" s="105" t="s">
        <v>75</v>
      </c>
      <c r="J112" s="105" t="s">
        <v>138</v>
      </c>
      <c r="K112" s="105">
        <v>8</v>
      </c>
      <c r="L112" s="106">
        <v>4000</v>
      </c>
      <c r="M112" s="107" t="s">
        <v>172</v>
      </c>
      <c r="N112" s="108">
        <v>32000</v>
      </c>
      <c r="O112" s="103"/>
    </row>
    <row r="113" spans="1:15" ht="30" customHeight="1">
      <c r="A113" s="94">
        <v>109</v>
      </c>
      <c r="B113" s="104">
        <v>42690</v>
      </c>
      <c r="C113" s="96" t="s">
        <v>330</v>
      </c>
      <c r="D113" s="105" t="s">
        <v>4</v>
      </c>
      <c r="E113" s="98" t="s">
        <v>331</v>
      </c>
      <c r="F113" s="105" t="s">
        <v>3</v>
      </c>
      <c r="G113" s="105" t="s">
        <v>331</v>
      </c>
      <c r="H113" s="99" t="s">
        <v>332</v>
      </c>
      <c r="I113" s="105" t="s">
        <v>75</v>
      </c>
      <c r="J113" s="105" t="s">
        <v>139</v>
      </c>
      <c r="K113" s="105">
        <v>6</v>
      </c>
      <c r="L113" s="106">
        <v>5500</v>
      </c>
      <c r="M113" s="107" t="s">
        <v>172</v>
      </c>
      <c r="N113" s="108">
        <v>33000</v>
      </c>
      <c r="O113" s="103"/>
    </row>
    <row r="114" spans="1:15" ht="30" customHeight="1">
      <c r="A114" s="94">
        <v>110</v>
      </c>
      <c r="B114" s="104">
        <v>42692</v>
      </c>
      <c r="C114" s="96" t="s">
        <v>330</v>
      </c>
      <c r="D114" s="105" t="s">
        <v>4</v>
      </c>
      <c r="E114" s="98" t="s">
        <v>331</v>
      </c>
      <c r="F114" s="105" t="s">
        <v>3</v>
      </c>
      <c r="G114" s="105" t="s">
        <v>331</v>
      </c>
      <c r="H114" s="99" t="s">
        <v>332</v>
      </c>
      <c r="I114" s="105" t="s">
        <v>69</v>
      </c>
      <c r="J114" s="105" t="s">
        <v>10</v>
      </c>
      <c r="K114" s="105">
        <v>3</v>
      </c>
      <c r="L114" s="106">
        <v>2200</v>
      </c>
      <c r="M114" s="107" t="s">
        <v>67</v>
      </c>
      <c r="N114" s="108">
        <v>6600</v>
      </c>
      <c r="O114" s="103"/>
    </row>
    <row r="115" spans="1:15" ht="30" customHeight="1">
      <c r="A115" s="94">
        <v>111</v>
      </c>
      <c r="B115" s="104">
        <v>42692</v>
      </c>
      <c r="C115" s="96" t="s">
        <v>330</v>
      </c>
      <c r="D115" s="105" t="s">
        <v>4</v>
      </c>
      <c r="E115" s="98" t="s">
        <v>331</v>
      </c>
      <c r="F115" s="105" t="s">
        <v>3</v>
      </c>
      <c r="G115" s="105" t="s">
        <v>331</v>
      </c>
      <c r="H115" s="99" t="s">
        <v>332</v>
      </c>
      <c r="I115" s="105" t="s">
        <v>69</v>
      </c>
      <c r="J115" s="105" t="s">
        <v>156</v>
      </c>
      <c r="K115" s="105">
        <v>1</v>
      </c>
      <c r="L115" s="106">
        <v>20000</v>
      </c>
      <c r="M115" s="107" t="s">
        <v>171</v>
      </c>
      <c r="N115" s="108">
        <v>20000</v>
      </c>
      <c r="O115" s="103"/>
    </row>
    <row r="116" spans="1:15" ht="30" customHeight="1">
      <c r="A116" s="94">
        <v>112</v>
      </c>
      <c r="B116" s="104">
        <v>42702</v>
      </c>
      <c r="C116" s="96" t="s">
        <v>288</v>
      </c>
      <c r="D116" s="105" t="s">
        <v>64</v>
      </c>
      <c r="E116" s="98" t="s">
        <v>289</v>
      </c>
      <c r="F116" s="105" t="s">
        <v>289</v>
      </c>
      <c r="G116" s="105" t="s">
        <v>289</v>
      </c>
      <c r="H116" s="99" t="s">
        <v>290</v>
      </c>
      <c r="I116" s="105" t="s">
        <v>72</v>
      </c>
      <c r="J116" s="105" t="s">
        <v>89</v>
      </c>
      <c r="K116" s="105">
        <v>5</v>
      </c>
      <c r="L116" s="106">
        <v>10000</v>
      </c>
      <c r="M116" s="107" t="s">
        <v>67</v>
      </c>
      <c r="N116" s="108">
        <v>50000</v>
      </c>
      <c r="O116" s="103"/>
    </row>
    <row r="117" spans="1:15" ht="30" customHeight="1">
      <c r="A117" s="94">
        <v>113</v>
      </c>
      <c r="B117" s="104">
        <v>42704</v>
      </c>
      <c r="C117" s="96" t="s">
        <v>288</v>
      </c>
      <c r="D117" s="105" t="s">
        <v>4</v>
      </c>
      <c r="E117" s="98" t="s">
        <v>289</v>
      </c>
      <c r="F117" s="105" t="s">
        <v>3</v>
      </c>
      <c r="G117" s="105" t="s">
        <v>289</v>
      </c>
      <c r="H117" s="99" t="s">
        <v>290</v>
      </c>
      <c r="I117" s="105" t="s">
        <v>69</v>
      </c>
      <c r="J117" s="105" t="s">
        <v>147</v>
      </c>
      <c r="K117" s="105">
        <v>2</v>
      </c>
      <c r="L117" s="106">
        <v>18000</v>
      </c>
      <c r="M117" s="107" t="s">
        <v>171</v>
      </c>
      <c r="N117" s="108">
        <v>36000</v>
      </c>
      <c r="O117" s="103"/>
    </row>
    <row r="118" spans="1:15" ht="30" customHeight="1">
      <c r="A118" s="94">
        <v>114</v>
      </c>
      <c r="B118" s="104">
        <v>42706</v>
      </c>
      <c r="C118" s="96" t="s">
        <v>288</v>
      </c>
      <c r="D118" s="105" t="s">
        <v>4</v>
      </c>
      <c r="E118" s="98" t="s">
        <v>289</v>
      </c>
      <c r="F118" s="105" t="s">
        <v>3</v>
      </c>
      <c r="G118" s="105" t="s">
        <v>289</v>
      </c>
      <c r="H118" s="99" t="s">
        <v>290</v>
      </c>
      <c r="I118" s="105" t="s">
        <v>75</v>
      </c>
      <c r="J118" s="105" t="s">
        <v>157</v>
      </c>
      <c r="K118" s="105">
        <v>1</v>
      </c>
      <c r="L118" s="106">
        <v>50000</v>
      </c>
      <c r="M118" s="107" t="s">
        <v>67</v>
      </c>
      <c r="N118" s="108">
        <v>50000</v>
      </c>
      <c r="O118" s="103"/>
    </row>
    <row r="119" spans="1:15" ht="30" customHeight="1">
      <c r="A119" s="94">
        <v>115</v>
      </c>
      <c r="B119" s="104">
        <v>42727</v>
      </c>
      <c r="C119" s="96" t="s">
        <v>288</v>
      </c>
      <c r="D119" s="105" t="s">
        <v>64</v>
      </c>
      <c r="E119" s="98" t="s">
        <v>289</v>
      </c>
      <c r="F119" s="105" t="s">
        <v>289</v>
      </c>
      <c r="G119" s="105" t="s">
        <v>289</v>
      </c>
      <c r="H119" s="99" t="s">
        <v>290</v>
      </c>
      <c r="I119" s="105" t="s">
        <v>72</v>
      </c>
      <c r="J119" s="105" t="s">
        <v>158</v>
      </c>
      <c r="K119" s="105">
        <v>10</v>
      </c>
      <c r="L119" s="106">
        <v>4500</v>
      </c>
      <c r="M119" s="107" t="s">
        <v>171</v>
      </c>
      <c r="N119" s="108">
        <v>45000</v>
      </c>
      <c r="O119" s="103"/>
    </row>
    <row r="120" spans="1:15" ht="30" customHeight="1">
      <c r="A120" s="94">
        <v>116</v>
      </c>
      <c r="B120" s="104">
        <v>42727</v>
      </c>
      <c r="C120" s="96" t="s">
        <v>288</v>
      </c>
      <c r="D120" s="105" t="s">
        <v>64</v>
      </c>
      <c r="E120" s="98" t="s">
        <v>289</v>
      </c>
      <c r="F120" s="105" t="s">
        <v>289</v>
      </c>
      <c r="G120" s="105" t="s">
        <v>289</v>
      </c>
      <c r="H120" s="99" t="s">
        <v>290</v>
      </c>
      <c r="I120" s="105" t="s">
        <v>72</v>
      </c>
      <c r="J120" s="105" t="s">
        <v>159</v>
      </c>
      <c r="K120" s="105">
        <v>2</v>
      </c>
      <c r="L120" s="106">
        <v>10000</v>
      </c>
      <c r="M120" s="107" t="s">
        <v>171</v>
      </c>
      <c r="N120" s="108">
        <v>20000</v>
      </c>
      <c r="O120" s="103"/>
    </row>
    <row r="121" spans="1:15" ht="30" customHeight="1">
      <c r="A121" s="94">
        <v>117</v>
      </c>
      <c r="B121" s="104">
        <v>42727</v>
      </c>
      <c r="C121" s="96" t="s">
        <v>288</v>
      </c>
      <c r="D121" s="105" t="s">
        <v>64</v>
      </c>
      <c r="E121" s="98" t="s">
        <v>289</v>
      </c>
      <c r="F121" s="105" t="s">
        <v>289</v>
      </c>
      <c r="G121" s="105" t="s">
        <v>289</v>
      </c>
      <c r="H121" s="99" t="s">
        <v>290</v>
      </c>
      <c r="I121" s="105" t="s">
        <v>72</v>
      </c>
      <c r="J121" s="105" t="s">
        <v>148</v>
      </c>
      <c r="K121" s="105">
        <v>1</v>
      </c>
      <c r="L121" s="106">
        <v>26000</v>
      </c>
      <c r="M121" s="107" t="s">
        <v>171</v>
      </c>
      <c r="N121" s="108">
        <v>26000</v>
      </c>
      <c r="O121" s="103"/>
    </row>
    <row r="122" spans="1:15" ht="30" customHeight="1">
      <c r="A122" s="94">
        <v>118</v>
      </c>
      <c r="B122" s="104">
        <v>42727</v>
      </c>
      <c r="C122" s="96" t="s">
        <v>288</v>
      </c>
      <c r="D122" s="105" t="s">
        <v>64</v>
      </c>
      <c r="E122" s="98" t="s">
        <v>289</v>
      </c>
      <c r="F122" s="105" t="s">
        <v>289</v>
      </c>
      <c r="G122" s="105" t="s">
        <v>289</v>
      </c>
      <c r="H122" s="99" t="s">
        <v>290</v>
      </c>
      <c r="I122" s="105" t="s">
        <v>72</v>
      </c>
      <c r="J122" s="105" t="s">
        <v>160</v>
      </c>
      <c r="K122" s="105">
        <v>10</v>
      </c>
      <c r="L122" s="106">
        <v>4500</v>
      </c>
      <c r="M122" s="107" t="s">
        <v>175</v>
      </c>
      <c r="N122" s="108">
        <v>45000</v>
      </c>
      <c r="O122" s="103"/>
    </row>
    <row r="123" spans="1:15" ht="30" customHeight="1">
      <c r="A123" s="94">
        <v>119</v>
      </c>
      <c r="B123" s="104">
        <v>42727</v>
      </c>
      <c r="C123" s="96" t="s">
        <v>288</v>
      </c>
      <c r="D123" s="105" t="s">
        <v>64</v>
      </c>
      <c r="E123" s="98" t="s">
        <v>289</v>
      </c>
      <c r="F123" s="105" t="s">
        <v>289</v>
      </c>
      <c r="G123" s="105" t="s">
        <v>289</v>
      </c>
      <c r="H123" s="99" t="s">
        <v>290</v>
      </c>
      <c r="I123" s="105" t="s">
        <v>69</v>
      </c>
      <c r="J123" s="105" t="s">
        <v>161</v>
      </c>
      <c r="K123" s="105">
        <v>3</v>
      </c>
      <c r="L123" s="106">
        <v>11000</v>
      </c>
      <c r="M123" s="107" t="s">
        <v>171</v>
      </c>
      <c r="N123" s="108">
        <v>33000</v>
      </c>
      <c r="O123" s="103"/>
    </row>
    <row r="124" spans="1:15" ht="30" customHeight="1">
      <c r="A124" s="94">
        <v>120</v>
      </c>
      <c r="B124" s="104">
        <v>42727</v>
      </c>
      <c r="C124" s="96" t="s">
        <v>288</v>
      </c>
      <c r="D124" s="105" t="s">
        <v>64</v>
      </c>
      <c r="E124" s="98" t="s">
        <v>289</v>
      </c>
      <c r="F124" s="105" t="s">
        <v>289</v>
      </c>
      <c r="G124" s="105" t="s">
        <v>289</v>
      </c>
      <c r="H124" s="99" t="s">
        <v>290</v>
      </c>
      <c r="I124" s="105" t="s">
        <v>72</v>
      </c>
      <c r="J124" s="105" t="s">
        <v>162</v>
      </c>
      <c r="K124" s="105">
        <v>2</v>
      </c>
      <c r="L124" s="106">
        <v>11250</v>
      </c>
      <c r="M124" s="107" t="s">
        <v>171</v>
      </c>
      <c r="N124" s="108">
        <v>22500</v>
      </c>
      <c r="O124" s="103"/>
    </row>
    <row r="125" spans="1:15" ht="30" customHeight="1">
      <c r="A125" s="94">
        <v>121</v>
      </c>
      <c r="B125" s="104">
        <v>42727</v>
      </c>
      <c r="C125" s="96" t="s">
        <v>288</v>
      </c>
      <c r="D125" s="105" t="s">
        <v>64</v>
      </c>
      <c r="E125" s="98" t="s">
        <v>289</v>
      </c>
      <c r="F125" s="105" t="s">
        <v>289</v>
      </c>
      <c r="G125" s="105" t="s">
        <v>289</v>
      </c>
      <c r="H125" s="99" t="s">
        <v>290</v>
      </c>
      <c r="I125" s="105" t="s">
        <v>73</v>
      </c>
      <c r="J125" s="105" t="s">
        <v>163</v>
      </c>
      <c r="K125" s="105">
        <v>3</v>
      </c>
      <c r="L125" s="106">
        <v>20000</v>
      </c>
      <c r="M125" s="107" t="s">
        <v>171</v>
      </c>
      <c r="N125" s="108">
        <v>60000</v>
      </c>
      <c r="O125" s="103"/>
    </row>
    <row r="126" spans="1:15" ht="30" customHeight="1">
      <c r="A126" s="94">
        <v>122</v>
      </c>
      <c r="B126" s="104">
        <v>42727</v>
      </c>
      <c r="C126" s="96" t="s">
        <v>288</v>
      </c>
      <c r="D126" s="105" t="s">
        <v>64</v>
      </c>
      <c r="E126" s="98" t="s">
        <v>289</v>
      </c>
      <c r="F126" s="105" t="s">
        <v>289</v>
      </c>
      <c r="G126" s="105" t="s">
        <v>289</v>
      </c>
      <c r="H126" s="99" t="s">
        <v>290</v>
      </c>
      <c r="I126" s="105" t="s">
        <v>73</v>
      </c>
      <c r="J126" s="105" t="s">
        <v>164</v>
      </c>
      <c r="K126" s="105">
        <v>3</v>
      </c>
      <c r="L126" s="106">
        <v>20000</v>
      </c>
      <c r="M126" s="107" t="s">
        <v>172</v>
      </c>
      <c r="N126" s="108">
        <v>60000</v>
      </c>
      <c r="O126" s="103"/>
    </row>
    <row r="127" spans="1:15" ht="30" customHeight="1">
      <c r="A127" s="94">
        <v>123</v>
      </c>
      <c r="B127" s="104">
        <v>42727</v>
      </c>
      <c r="C127" s="96" t="s">
        <v>294</v>
      </c>
      <c r="D127" s="105" t="s">
        <v>64</v>
      </c>
      <c r="E127" s="98" t="s">
        <v>295</v>
      </c>
      <c r="F127" s="105" t="s">
        <v>295</v>
      </c>
      <c r="G127" s="105" t="s">
        <v>295</v>
      </c>
      <c r="H127" s="99" t="s">
        <v>296</v>
      </c>
      <c r="I127" s="105" t="s">
        <v>73</v>
      </c>
      <c r="J127" s="105" t="s">
        <v>165</v>
      </c>
      <c r="K127" s="105">
        <v>5</v>
      </c>
      <c r="L127" s="106">
        <v>6300</v>
      </c>
      <c r="M127" s="107" t="s">
        <v>172</v>
      </c>
      <c r="N127" s="108">
        <v>31500</v>
      </c>
      <c r="O127" s="103"/>
    </row>
    <row r="128" spans="1:15" ht="30" customHeight="1">
      <c r="A128" s="94">
        <v>124</v>
      </c>
      <c r="B128" s="104">
        <v>42727</v>
      </c>
      <c r="C128" s="96" t="s">
        <v>294</v>
      </c>
      <c r="D128" s="105" t="s">
        <v>64</v>
      </c>
      <c r="E128" s="98" t="s">
        <v>295</v>
      </c>
      <c r="F128" s="105" t="s">
        <v>295</v>
      </c>
      <c r="G128" s="105" t="s">
        <v>295</v>
      </c>
      <c r="H128" s="99" t="s">
        <v>296</v>
      </c>
      <c r="I128" s="105" t="s">
        <v>73</v>
      </c>
      <c r="J128" s="105" t="s">
        <v>166</v>
      </c>
      <c r="K128" s="105">
        <v>1</v>
      </c>
      <c r="L128" s="106">
        <v>20000</v>
      </c>
      <c r="M128" s="107" t="s">
        <v>172</v>
      </c>
      <c r="N128" s="108">
        <v>20000</v>
      </c>
      <c r="O128" s="103"/>
    </row>
    <row r="129" spans="1:15" ht="30" customHeight="1">
      <c r="A129" s="94">
        <v>125</v>
      </c>
      <c r="B129" s="104">
        <v>42727</v>
      </c>
      <c r="C129" s="96" t="s">
        <v>345</v>
      </c>
      <c r="D129" s="105" t="s">
        <v>64</v>
      </c>
      <c r="E129" s="98" t="s">
        <v>346</v>
      </c>
      <c r="F129" s="105" t="s">
        <v>346</v>
      </c>
      <c r="G129" s="105" t="s">
        <v>346</v>
      </c>
      <c r="H129" s="99" t="s">
        <v>347</v>
      </c>
      <c r="I129" s="105" t="s">
        <v>73</v>
      </c>
      <c r="J129" s="105" t="s">
        <v>167</v>
      </c>
      <c r="K129" s="105">
        <v>20</v>
      </c>
      <c r="L129" s="106">
        <v>5000</v>
      </c>
      <c r="M129" s="107" t="s">
        <v>172</v>
      </c>
      <c r="N129" s="108">
        <v>100000</v>
      </c>
      <c r="O129" s="103"/>
    </row>
    <row r="130" spans="1:15" ht="30" customHeight="1">
      <c r="A130" s="94">
        <v>126</v>
      </c>
      <c r="B130" s="104">
        <v>42727</v>
      </c>
      <c r="C130" s="96" t="s">
        <v>294</v>
      </c>
      <c r="D130" s="105" t="s">
        <v>64</v>
      </c>
      <c r="E130" s="98" t="s">
        <v>295</v>
      </c>
      <c r="F130" s="105" t="s">
        <v>295</v>
      </c>
      <c r="G130" s="105" t="s">
        <v>295</v>
      </c>
      <c r="H130" s="99" t="s">
        <v>296</v>
      </c>
      <c r="I130" s="105" t="s">
        <v>73</v>
      </c>
      <c r="J130" s="105" t="s">
        <v>168</v>
      </c>
      <c r="K130" s="105">
        <v>20</v>
      </c>
      <c r="L130" s="106">
        <v>5000</v>
      </c>
      <c r="M130" s="107" t="s">
        <v>172</v>
      </c>
      <c r="N130" s="108">
        <v>100000</v>
      </c>
      <c r="O130" s="103"/>
    </row>
    <row r="131" spans="1:15" ht="30" customHeight="1">
      <c r="A131" s="94">
        <v>127</v>
      </c>
      <c r="B131" s="104">
        <v>42727</v>
      </c>
      <c r="C131" s="96" t="s">
        <v>294</v>
      </c>
      <c r="D131" s="105" t="s">
        <v>64</v>
      </c>
      <c r="E131" s="98" t="s">
        <v>295</v>
      </c>
      <c r="F131" s="105" t="s">
        <v>295</v>
      </c>
      <c r="G131" s="105" t="s">
        <v>295</v>
      </c>
      <c r="H131" s="99" t="s">
        <v>296</v>
      </c>
      <c r="I131" s="105" t="s">
        <v>75</v>
      </c>
      <c r="J131" s="105" t="s">
        <v>157</v>
      </c>
      <c r="K131" s="105">
        <v>4</v>
      </c>
      <c r="L131" s="106">
        <v>50000</v>
      </c>
      <c r="M131" s="107" t="s">
        <v>172</v>
      </c>
      <c r="N131" s="108">
        <v>200000</v>
      </c>
      <c r="O131" s="103"/>
    </row>
    <row r="132" spans="1:15" ht="30" customHeight="1">
      <c r="A132" s="94">
        <v>128</v>
      </c>
      <c r="B132" s="104">
        <v>42727</v>
      </c>
      <c r="C132" s="96" t="s">
        <v>294</v>
      </c>
      <c r="D132" s="105" t="s">
        <v>64</v>
      </c>
      <c r="E132" s="98" t="s">
        <v>295</v>
      </c>
      <c r="F132" s="105" t="s">
        <v>295</v>
      </c>
      <c r="G132" s="105" t="s">
        <v>295</v>
      </c>
      <c r="H132" s="99" t="s">
        <v>296</v>
      </c>
      <c r="I132" s="105" t="s">
        <v>72</v>
      </c>
      <c r="J132" s="105" t="s">
        <v>159</v>
      </c>
      <c r="K132" s="105">
        <v>1</v>
      </c>
      <c r="L132" s="106">
        <v>10000</v>
      </c>
      <c r="M132" s="107" t="s">
        <v>171</v>
      </c>
      <c r="N132" s="108">
        <v>10000</v>
      </c>
      <c r="O132" s="103"/>
    </row>
    <row r="133" spans="1:15" ht="30" customHeight="1">
      <c r="A133" s="94">
        <v>129</v>
      </c>
      <c r="B133" s="104">
        <v>42727</v>
      </c>
      <c r="C133" s="96" t="s">
        <v>288</v>
      </c>
      <c r="D133" s="105" t="s">
        <v>64</v>
      </c>
      <c r="E133" s="98" t="s">
        <v>289</v>
      </c>
      <c r="F133" s="105" t="s">
        <v>289</v>
      </c>
      <c r="G133" s="105" t="s">
        <v>289</v>
      </c>
      <c r="H133" s="99" t="s">
        <v>290</v>
      </c>
      <c r="I133" s="105" t="s">
        <v>73</v>
      </c>
      <c r="J133" s="105" t="s">
        <v>169</v>
      </c>
      <c r="K133" s="105">
        <v>2</v>
      </c>
      <c r="L133" s="106">
        <v>10000</v>
      </c>
      <c r="M133" s="107" t="s">
        <v>172</v>
      </c>
      <c r="N133" s="108">
        <v>20000</v>
      </c>
      <c r="O133" s="103"/>
    </row>
    <row r="134" spans="1:15" ht="30" customHeight="1">
      <c r="A134" s="94">
        <v>130</v>
      </c>
      <c r="B134" s="104">
        <v>42727</v>
      </c>
      <c r="C134" s="96" t="s">
        <v>294</v>
      </c>
      <c r="D134" s="105" t="s">
        <v>64</v>
      </c>
      <c r="E134" s="98" t="s">
        <v>295</v>
      </c>
      <c r="F134" s="105" t="s">
        <v>295</v>
      </c>
      <c r="G134" s="105" t="s">
        <v>295</v>
      </c>
      <c r="H134" s="99" t="s">
        <v>296</v>
      </c>
      <c r="I134" s="105" t="s">
        <v>75</v>
      </c>
      <c r="J134" s="105" t="s">
        <v>170</v>
      </c>
      <c r="K134" s="105">
        <v>5</v>
      </c>
      <c r="L134" s="106">
        <v>25000</v>
      </c>
      <c r="M134" s="107" t="s">
        <v>172</v>
      </c>
      <c r="N134" s="108">
        <v>125000</v>
      </c>
      <c r="O134" s="103"/>
    </row>
    <row r="135" spans="1:15" ht="30" customHeight="1" thickBot="1">
      <c r="A135" s="205" t="s">
        <v>55</v>
      </c>
      <c r="B135" s="206"/>
      <c r="C135" s="206"/>
      <c r="D135" s="206"/>
      <c r="E135" s="206"/>
      <c r="F135" s="206"/>
      <c r="G135" s="206"/>
      <c r="H135" s="207"/>
      <c r="I135" s="110"/>
      <c r="J135" s="110"/>
      <c r="K135" s="111">
        <f>SUM(K4:K134)</f>
        <v>883</v>
      </c>
      <c r="L135" s="112"/>
      <c r="M135" s="110"/>
      <c r="N135" s="112">
        <f>SUM(N4:N134)</f>
        <v>5794406</v>
      </c>
      <c r="O135" s="113"/>
    </row>
  </sheetData>
  <sheetProtection/>
  <mergeCells count="13">
    <mergeCell ref="O2:O3"/>
    <mergeCell ref="D2:G2"/>
    <mergeCell ref="A2:A3"/>
    <mergeCell ref="B2:B3"/>
    <mergeCell ref="C2:C3"/>
    <mergeCell ref="H2:H3"/>
    <mergeCell ref="I2:I3"/>
    <mergeCell ref="A135:H135"/>
    <mergeCell ref="J2:J3"/>
    <mergeCell ref="K2:K3"/>
    <mergeCell ref="L2:L3"/>
    <mergeCell ref="M2:M3"/>
    <mergeCell ref="N2:N3"/>
  </mergeCells>
  <printOptions/>
  <pageMargins left="0.31496062992125984" right="0.31496062992125984" top="0.9448818897637796" bottom="0.35433070866141736" header="0" footer="0"/>
  <pageSetup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SheetLayoutView="100" zoomScalePageLayoutView="0" workbookViewId="0" topLeftCell="A1">
      <selection activeCell="D6" sqref="D6"/>
    </sheetView>
  </sheetViews>
  <sheetFormatPr defaultColWidth="8.88671875" defaultRowHeight="30" customHeight="1"/>
  <cols>
    <col min="1" max="1" width="4.88671875" style="40" customWidth="1"/>
    <col min="2" max="2" width="12.3359375" style="114" customWidth="1"/>
    <col min="3" max="3" width="19.4453125" style="114" customWidth="1"/>
    <col min="4" max="4" width="12.3359375" style="35" customWidth="1"/>
    <col min="5" max="5" width="8.88671875" style="35" customWidth="1"/>
    <col min="6" max="6" width="44.3359375" style="114" customWidth="1"/>
    <col min="7" max="7" width="8.5546875" style="114" customWidth="1"/>
    <col min="8" max="8" width="10.4453125" style="114" customWidth="1"/>
    <col min="9" max="16384" width="8.88671875" style="114" customWidth="1"/>
  </cols>
  <sheetData>
    <row r="1" spans="1:7" s="124" customFormat="1" ht="30" customHeight="1" thickBot="1">
      <c r="A1" s="227" t="s">
        <v>53</v>
      </c>
      <c r="B1" s="227"/>
      <c r="C1" s="227"/>
      <c r="D1" s="227"/>
      <c r="E1" s="227"/>
      <c r="F1" s="122"/>
      <c r="G1" s="123" t="s">
        <v>1</v>
      </c>
    </row>
    <row r="2" spans="1:7" s="117" customFormat="1" ht="30" customHeight="1">
      <c r="A2" s="45" t="s">
        <v>46</v>
      </c>
      <c r="B2" s="46" t="s">
        <v>12</v>
      </c>
      <c r="C2" s="46" t="s">
        <v>13</v>
      </c>
      <c r="D2" s="47" t="s">
        <v>35</v>
      </c>
      <c r="E2" s="47" t="s">
        <v>48</v>
      </c>
      <c r="F2" s="46" t="s">
        <v>47</v>
      </c>
      <c r="G2" s="136" t="s">
        <v>8</v>
      </c>
    </row>
    <row r="3" spans="1:7" s="118" customFormat="1" ht="30" customHeight="1">
      <c r="A3" s="221" t="s">
        <v>59</v>
      </c>
      <c r="B3" s="222"/>
      <c r="C3" s="222"/>
      <c r="D3" s="222"/>
      <c r="E3" s="222"/>
      <c r="F3" s="222"/>
      <c r="G3" s="223"/>
    </row>
    <row r="4" spans="1:7" ht="30" customHeight="1">
      <c r="A4" s="125">
        <v>1</v>
      </c>
      <c r="B4" s="126">
        <v>42394</v>
      </c>
      <c r="C4" s="60" t="s">
        <v>183</v>
      </c>
      <c r="D4" s="127">
        <v>20360</v>
      </c>
      <c r="E4" s="54" t="s">
        <v>219</v>
      </c>
      <c r="F4" s="128" t="s">
        <v>186</v>
      </c>
      <c r="G4" s="129"/>
    </row>
    <row r="5" spans="1:7" ht="30" customHeight="1">
      <c r="A5" s="125">
        <v>2</v>
      </c>
      <c r="B5" s="126">
        <v>42394</v>
      </c>
      <c r="C5" s="60" t="s">
        <v>183</v>
      </c>
      <c r="D5" s="127">
        <v>14540</v>
      </c>
      <c r="E5" s="54" t="s">
        <v>219</v>
      </c>
      <c r="F5" s="128" t="s">
        <v>186</v>
      </c>
      <c r="G5" s="129"/>
    </row>
    <row r="6" spans="1:7" ht="30" customHeight="1">
      <c r="A6" s="125">
        <v>3</v>
      </c>
      <c r="B6" s="126">
        <v>42425</v>
      </c>
      <c r="C6" s="60" t="s">
        <v>183</v>
      </c>
      <c r="D6" s="127">
        <v>34900</v>
      </c>
      <c r="E6" s="54" t="s">
        <v>219</v>
      </c>
      <c r="F6" s="128" t="s">
        <v>187</v>
      </c>
      <c r="G6" s="129"/>
    </row>
    <row r="7" spans="1:7" ht="30" customHeight="1">
      <c r="A7" s="125">
        <v>4</v>
      </c>
      <c r="B7" s="126">
        <v>42454</v>
      </c>
      <c r="C7" s="60" t="s">
        <v>183</v>
      </c>
      <c r="D7" s="127">
        <v>34900</v>
      </c>
      <c r="E7" s="54" t="s">
        <v>219</v>
      </c>
      <c r="F7" s="128" t="s">
        <v>188</v>
      </c>
      <c r="G7" s="129"/>
    </row>
    <row r="8" spans="1:7" ht="30" customHeight="1">
      <c r="A8" s="125">
        <v>5</v>
      </c>
      <c r="B8" s="126">
        <v>42485</v>
      </c>
      <c r="C8" s="60" t="s">
        <v>183</v>
      </c>
      <c r="D8" s="127">
        <v>34900</v>
      </c>
      <c r="E8" s="54" t="s">
        <v>219</v>
      </c>
      <c r="F8" s="128" t="s">
        <v>189</v>
      </c>
      <c r="G8" s="129"/>
    </row>
    <row r="9" spans="1:7" ht="30" customHeight="1">
      <c r="A9" s="125">
        <v>6</v>
      </c>
      <c r="B9" s="126">
        <v>42493</v>
      </c>
      <c r="C9" s="60" t="s">
        <v>184</v>
      </c>
      <c r="D9" s="127">
        <v>420000</v>
      </c>
      <c r="E9" s="54" t="s">
        <v>219</v>
      </c>
      <c r="F9" s="128" t="s">
        <v>190</v>
      </c>
      <c r="G9" s="129"/>
    </row>
    <row r="10" spans="1:7" ht="30" customHeight="1">
      <c r="A10" s="125">
        <v>7</v>
      </c>
      <c r="B10" s="126">
        <v>42493</v>
      </c>
      <c r="C10" s="60" t="s">
        <v>184</v>
      </c>
      <c r="D10" s="127">
        <v>3360000</v>
      </c>
      <c r="E10" s="54" t="s">
        <v>219</v>
      </c>
      <c r="F10" s="128" t="s">
        <v>191</v>
      </c>
      <c r="G10" s="129"/>
    </row>
    <row r="11" spans="1:7" ht="30" customHeight="1">
      <c r="A11" s="125">
        <v>8</v>
      </c>
      <c r="B11" s="126">
        <v>42502</v>
      </c>
      <c r="C11" s="60" t="s">
        <v>184</v>
      </c>
      <c r="D11" s="127">
        <v>40000</v>
      </c>
      <c r="E11" s="54" t="s">
        <v>219</v>
      </c>
      <c r="F11" s="128" t="s">
        <v>192</v>
      </c>
      <c r="G11" s="129"/>
    </row>
    <row r="12" spans="1:7" ht="30" customHeight="1">
      <c r="A12" s="125">
        <v>9</v>
      </c>
      <c r="B12" s="126">
        <v>42515</v>
      </c>
      <c r="C12" s="60" t="s">
        <v>183</v>
      </c>
      <c r="D12" s="127">
        <v>34900</v>
      </c>
      <c r="E12" s="54" t="s">
        <v>219</v>
      </c>
      <c r="F12" s="128" t="s">
        <v>193</v>
      </c>
      <c r="G12" s="129"/>
    </row>
    <row r="13" spans="1:7" ht="30" customHeight="1">
      <c r="A13" s="125">
        <v>10</v>
      </c>
      <c r="B13" s="126">
        <v>42522</v>
      </c>
      <c r="C13" s="60" t="s">
        <v>184</v>
      </c>
      <c r="D13" s="127">
        <v>40000</v>
      </c>
      <c r="E13" s="54" t="s">
        <v>219</v>
      </c>
      <c r="F13" s="128" t="s">
        <v>194</v>
      </c>
      <c r="G13" s="129"/>
    </row>
    <row r="14" spans="1:7" ht="30" customHeight="1">
      <c r="A14" s="125">
        <v>11</v>
      </c>
      <c r="B14" s="126">
        <v>42548</v>
      </c>
      <c r="C14" s="60" t="s">
        <v>183</v>
      </c>
      <c r="D14" s="127">
        <v>34900</v>
      </c>
      <c r="E14" s="54" t="s">
        <v>219</v>
      </c>
      <c r="F14" s="128" t="s">
        <v>195</v>
      </c>
      <c r="G14" s="129"/>
    </row>
    <row r="15" spans="1:7" ht="30" customHeight="1">
      <c r="A15" s="125">
        <v>12</v>
      </c>
      <c r="B15" s="126">
        <v>42551</v>
      </c>
      <c r="C15" s="60" t="s">
        <v>184</v>
      </c>
      <c r="D15" s="127">
        <v>200000</v>
      </c>
      <c r="E15" s="54" t="s">
        <v>219</v>
      </c>
      <c r="F15" s="128" t="s">
        <v>196</v>
      </c>
      <c r="G15" s="129"/>
    </row>
    <row r="16" spans="1:7" ht="30" customHeight="1">
      <c r="A16" s="125">
        <v>13</v>
      </c>
      <c r="B16" s="126">
        <v>42558</v>
      </c>
      <c r="C16" s="60" t="s">
        <v>184</v>
      </c>
      <c r="D16" s="127">
        <v>40000</v>
      </c>
      <c r="E16" s="54" t="s">
        <v>219</v>
      </c>
      <c r="F16" s="128" t="s">
        <v>197</v>
      </c>
      <c r="G16" s="129"/>
    </row>
    <row r="17" spans="1:7" ht="30" customHeight="1">
      <c r="A17" s="125">
        <v>14</v>
      </c>
      <c r="B17" s="126">
        <v>42576</v>
      </c>
      <c r="C17" s="60" t="s">
        <v>183</v>
      </c>
      <c r="D17" s="127">
        <v>34900</v>
      </c>
      <c r="E17" s="54" t="s">
        <v>219</v>
      </c>
      <c r="F17" s="128" t="s">
        <v>198</v>
      </c>
      <c r="G17" s="129"/>
    </row>
    <row r="18" spans="1:7" ht="30" customHeight="1">
      <c r="A18" s="125">
        <v>15</v>
      </c>
      <c r="B18" s="126">
        <v>42580</v>
      </c>
      <c r="C18" s="60" t="s">
        <v>184</v>
      </c>
      <c r="D18" s="127">
        <v>100000</v>
      </c>
      <c r="E18" s="54" t="s">
        <v>219</v>
      </c>
      <c r="F18" s="128" t="s">
        <v>199</v>
      </c>
      <c r="G18" s="129"/>
    </row>
    <row r="19" spans="1:7" ht="30" customHeight="1">
      <c r="A19" s="125">
        <v>16</v>
      </c>
      <c r="B19" s="126">
        <v>42607</v>
      </c>
      <c r="C19" s="60" t="s">
        <v>183</v>
      </c>
      <c r="D19" s="127">
        <v>34900</v>
      </c>
      <c r="E19" s="54" t="s">
        <v>219</v>
      </c>
      <c r="F19" s="128" t="s">
        <v>200</v>
      </c>
      <c r="G19" s="129"/>
    </row>
    <row r="20" spans="1:7" ht="30" customHeight="1">
      <c r="A20" s="125">
        <v>17</v>
      </c>
      <c r="B20" s="126">
        <v>42639</v>
      </c>
      <c r="C20" s="60" t="s">
        <v>183</v>
      </c>
      <c r="D20" s="127">
        <v>34900</v>
      </c>
      <c r="E20" s="54" t="s">
        <v>219</v>
      </c>
      <c r="F20" s="128" t="s">
        <v>201</v>
      </c>
      <c r="G20" s="129"/>
    </row>
    <row r="21" spans="1:7" ht="30" customHeight="1">
      <c r="A21" s="125">
        <v>18</v>
      </c>
      <c r="B21" s="126">
        <v>42642</v>
      </c>
      <c r="C21" s="60" t="s">
        <v>184</v>
      </c>
      <c r="D21" s="127">
        <v>200000</v>
      </c>
      <c r="E21" s="54" t="s">
        <v>219</v>
      </c>
      <c r="F21" s="128" t="s">
        <v>202</v>
      </c>
      <c r="G21" s="129"/>
    </row>
    <row r="22" spans="1:7" ht="30" customHeight="1">
      <c r="A22" s="125">
        <v>19</v>
      </c>
      <c r="B22" s="126">
        <v>42649</v>
      </c>
      <c r="C22" s="60" t="s">
        <v>184</v>
      </c>
      <c r="D22" s="127">
        <v>40000</v>
      </c>
      <c r="E22" s="54" t="s">
        <v>219</v>
      </c>
      <c r="F22" s="128" t="s">
        <v>203</v>
      </c>
      <c r="G22" s="129"/>
    </row>
    <row r="23" spans="1:7" ht="30" customHeight="1">
      <c r="A23" s="125">
        <v>20</v>
      </c>
      <c r="B23" s="126">
        <v>42663</v>
      </c>
      <c r="C23" s="60" t="s">
        <v>184</v>
      </c>
      <c r="D23" s="127">
        <v>150000</v>
      </c>
      <c r="E23" s="54" t="s">
        <v>219</v>
      </c>
      <c r="F23" s="128" t="s">
        <v>204</v>
      </c>
      <c r="G23" s="129"/>
    </row>
    <row r="24" spans="1:7" ht="30" customHeight="1">
      <c r="A24" s="125">
        <v>21</v>
      </c>
      <c r="B24" s="126">
        <v>42668</v>
      </c>
      <c r="C24" s="60" t="s">
        <v>183</v>
      </c>
      <c r="D24" s="127">
        <v>34900</v>
      </c>
      <c r="E24" s="54" t="s">
        <v>219</v>
      </c>
      <c r="F24" s="128" t="s">
        <v>205</v>
      </c>
      <c r="G24" s="129"/>
    </row>
    <row r="25" spans="1:7" ht="30" customHeight="1">
      <c r="A25" s="125">
        <v>22</v>
      </c>
      <c r="B25" s="126">
        <v>42669</v>
      </c>
      <c r="C25" s="60" t="s">
        <v>184</v>
      </c>
      <c r="D25" s="127">
        <v>365000</v>
      </c>
      <c r="E25" s="54" t="s">
        <v>219</v>
      </c>
      <c r="F25" s="128" t="s">
        <v>206</v>
      </c>
      <c r="G25" s="129"/>
    </row>
    <row r="26" spans="1:7" ht="30" customHeight="1">
      <c r="A26" s="125">
        <v>23</v>
      </c>
      <c r="B26" s="126">
        <v>42669</v>
      </c>
      <c r="C26" s="60" t="s">
        <v>184</v>
      </c>
      <c r="D26" s="127">
        <v>100000</v>
      </c>
      <c r="E26" s="54" t="s">
        <v>219</v>
      </c>
      <c r="F26" s="128" t="s">
        <v>206</v>
      </c>
      <c r="G26" s="129"/>
    </row>
    <row r="27" spans="1:7" ht="30" customHeight="1">
      <c r="A27" s="125">
        <v>24</v>
      </c>
      <c r="B27" s="126">
        <v>42677</v>
      </c>
      <c r="C27" s="60" t="s">
        <v>184</v>
      </c>
      <c r="D27" s="127">
        <v>40000</v>
      </c>
      <c r="E27" s="54" t="s">
        <v>219</v>
      </c>
      <c r="F27" s="128" t="s">
        <v>207</v>
      </c>
      <c r="G27" s="129"/>
    </row>
    <row r="28" spans="1:7" ht="30" customHeight="1">
      <c r="A28" s="125">
        <v>25</v>
      </c>
      <c r="B28" s="126">
        <v>42698</v>
      </c>
      <c r="C28" s="60" t="s">
        <v>184</v>
      </c>
      <c r="D28" s="127">
        <v>200000</v>
      </c>
      <c r="E28" s="54" t="s">
        <v>219</v>
      </c>
      <c r="F28" s="128" t="s">
        <v>208</v>
      </c>
      <c r="G28" s="129"/>
    </row>
    <row r="29" spans="1:7" ht="30" customHeight="1">
      <c r="A29" s="125">
        <v>26</v>
      </c>
      <c r="B29" s="126">
        <v>42699</v>
      </c>
      <c r="C29" s="60" t="s">
        <v>183</v>
      </c>
      <c r="D29" s="127">
        <v>21260</v>
      </c>
      <c r="E29" s="54" t="s">
        <v>219</v>
      </c>
      <c r="F29" s="128" t="s">
        <v>209</v>
      </c>
      <c r="G29" s="129"/>
    </row>
    <row r="30" spans="1:7" ht="30" customHeight="1">
      <c r="A30" s="125">
        <v>27</v>
      </c>
      <c r="B30" s="126">
        <v>42705</v>
      </c>
      <c r="C30" s="60" t="s">
        <v>184</v>
      </c>
      <c r="D30" s="127">
        <v>40000</v>
      </c>
      <c r="E30" s="54" t="s">
        <v>219</v>
      </c>
      <c r="F30" s="128" t="s">
        <v>210</v>
      </c>
      <c r="G30" s="129"/>
    </row>
    <row r="31" spans="1:7" ht="30" customHeight="1">
      <c r="A31" s="125">
        <v>28</v>
      </c>
      <c r="B31" s="126">
        <v>42717</v>
      </c>
      <c r="C31" s="60" t="s">
        <v>184</v>
      </c>
      <c r="D31" s="127">
        <v>55000</v>
      </c>
      <c r="E31" s="54" t="s">
        <v>219</v>
      </c>
      <c r="F31" s="128" t="s">
        <v>211</v>
      </c>
      <c r="G31" s="129"/>
    </row>
    <row r="32" spans="1:7" ht="30" customHeight="1">
      <c r="A32" s="125">
        <v>29</v>
      </c>
      <c r="B32" s="126">
        <v>42718</v>
      </c>
      <c r="C32" s="60" t="s">
        <v>184</v>
      </c>
      <c r="D32" s="127">
        <v>151500</v>
      </c>
      <c r="E32" s="54" t="s">
        <v>219</v>
      </c>
      <c r="F32" s="128" t="s">
        <v>212</v>
      </c>
      <c r="G32" s="129"/>
    </row>
    <row r="33" spans="1:7" ht="30" customHeight="1">
      <c r="A33" s="125">
        <v>30</v>
      </c>
      <c r="B33" s="126">
        <v>42718</v>
      </c>
      <c r="C33" s="60" t="s">
        <v>184</v>
      </c>
      <c r="D33" s="127">
        <v>82500</v>
      </c>
      <c r="E33" s="54" t="s">
        <v>219</v>
      </c>
      <c r="F33" s="128" t="s">
        <v>213</v>
      </c>
      <c r="G33" s="129"/>
    </row>
    <row r="34" spans="1:7" ht="30" customHeight="1">
      <c r="A34" s="125">
        <v>31</v>
      </c>
      <c r="B34" s="126">
        <v>42719</v>
      </c>
      <c r="C34" s="60" t="s">
        <v>184</v>
      </c>
      <c r="D34" s="127">
        <v>50000</v>
      </c>
      <c r="E34" s="54" t="s">
        <v>219</v>
      </c>
      <c r="F34" s="128" t="s">
        <v>214</v>
      </c>
      <c r="G34" s="129"/>
    </row>
    <row r="35" spans="1:7" ht="30" customHeight="1">
      <c r="A35" s="125">
        <v>32</v>
      </c>
      <c r="B35" s="126">
        <v>42719</v>
      </c>
      <c r="C35" s="60" t="s">
        <v>184</v>
      </c>
      <c r="D35" s="127">
        <v>126000</v>
      </c>
      <c r="E35" s="54" t="s">
        <v>219</v>
      </c>
      <c r="F35" s="128" t="s">
        <v>215</v>
      </c>
      <c r="G35" s="129"/>
    </row>
    <row r="36" spans="1:7" ht="30" customHeight="1">
      <c r="A36" s="125">
        <v>33</v>
      </c>
      <c r="B36" s="126">
        <v>42730</v>
      </c>
      <c r="C36" s="60" t="s">
        <v>183</v>
      </c>
      <c r="D36" s="127">
        <v>34900</v>
      </c>
      <c r="E36" s="54" t="s">
        <v>219</v>
      </c>
      <c r="F36" s="128" t="s">
        <v>216</v>
      </c>
      <c r="G36" s="129"/>
    </row>
    <row r="37" spans="1:7" ht="36">
      <c r="A37" s="125">
        <v>34</v>
      </c>
      <c r="B37" s="126">
        <v>42731</v>
      </c>
      <c r="C37" s="60" t="s">
        <v>185</v>
      </c>
      <c r="D37" s="127">
        <v>950000</v>
      </c>
      <c r="E37" s="54" t="s">
        <v>219</v>
      </c>
      <c r="F37" s="128" t="s">
        <v>217</v>
      </c>
      <c r="G37" s="129"/>
    </row>
    <row r="38" spans="1:7" ht="30" customHeight="1">
      <c r="A38" s="125">
        <v>35</v>
      </c>
      <c r="B38" s="126">
        <v>42733</v>
      </c>
      <c r="C38" s="60" t="s">
        <v>184</v>
      </c>
      <c r="D38" s="127">
        <v>200000</v>
      </c>
      <c r="E38" s="54" t="s">
        <v>219</v>
      </c>
      <c r="F38" s="128" t="s">
        <v>218</v>
      </c>
      <c r="G38" s="129"/>
    </row>
    <row r="39" spans="1:7" s="119" customFormat="1" ht="30" customHeight="1">
      <c r="A39" s="137"/>
      <c r="B39" s="49" t="s">
        <v>27</v>
      </c>
      <c r="C39" s="138"/>
      <c r="D39" s="71">
        <f>SUM(D4:D38)</f>
        <v>7355160</v>
      </c>
      <c r="E39" s="71"/>
      <c r="F39" s="138"/>
      <c r="G39" s="139"/>
    </row>
    <row r="40" spans="1:7" ht="39" customHeight="1">
      <c r="A40" s="125">
        <v>1</v>
      </c>
      <c r="B40" s="126">
        <v>42395</v>
      </c>
      <c r="C40" s="60" t="s">
        <v>271</v>
      </c>
      <c r="D40" s="127">
        <v>600000</v>
      </c>
      <c r="E40" s="130"/>
      <c r="F40" s="128" t="s">
        <v>244</v>
      </c>
      <c r="G40" s="129"/>
    </row>
    <row r="41" spans="1:7" ht="30" customHeight="1">
      <c r="A41" s="125">
        <v>2</v>
      </c>
      <c r="B41" s="126">
        <v>42415</v>
      </c>
      <c r="C41" s="60" t="s">
        <v>238</v>
      </c>
      <c r="D41" s="127">
        <v>70000</v>
      </c>
      <c r="E41" s="130"/>
      <c r="F41" s="128" t="s">
        <v>245</v>
      </c>
      <c r="G41" s="129"/>
    </row>
    <row r="42" spans="1:7" ht="30" customHeight="1">
      <c r="A42" s="125">
        <v>3</v>
      </c>
      <c r="B42" s="126">
        <v>42429</v>
      </c>
      <c r="C42" s="60" t="s">
        <v>238</v>
      </c>
      <c r="D42" s="127">
        <v>90000</v>
      </c>
      <c r="E42" s="130"/>
      <c r="F42" s="128" t="s">
        <v>246</v>
      </c>
      <c r="G42" s="129"/>
    </row>
    <row r="43" spans="1:7" ht="30" customHeight="1">
      <c r="A43" s="125">
        <v>4</v>
      </c>
      <c r="B43" s="126">
        <v>42436</v>
      </c>
      <c r="C43" s="60" t="s">
        <v>239</v>
      </c>
      <c r="D43" s="127">
        <v>67405</v>
      </c>
      <c r="E43" s="130"/>
      <c r="F43" s="128" t="s">
        <v>247</v>
      </c>
      <c r="G43" s="129"/>
    </row>
    <row r="44" spans="1:7" ht="30" customHeight="1">
      <c r="A44" s="125">
        <v>5</v>
      </c>
      <c r="B44" s="126">
        <v>42445</v>
      </c>
      <c r="C44" s="60" t="s">
        <v>239</v>
      </c>
      <c r="D44" s="127">
        <v>68705</v>
      </c>
      <c r="E44" s="130"/>
      <c r="F44" s="128" t="s">
        <v>247</v>
      </c>
      <c r="G44" s="129"/>
    </row>
    <row r="45" spans="1:7" ht="30" customHeight="1">
      <c r="A45" s="125">
        <v>6</v>
      </c>
      <c r="B45" s="126">
        <v>42450</v>
      </c>
      <c r="C45" s="60" t="s">
        <v>239</v>
      </c>
      <c r="D45" s="127">
        <v>51216</v>
      </c>
      <c r="E45" s="130"/>
      <c r="F45" s="128" t="s">
        <v>248</v>
      </c>
      <c r="G45" s="129"/>
    </row>
    <row r="46" spans="1:7" ht="30" customHeight="1">
      <c r="A46" s="125">
        <v>7</v>
      </c>
      <c r="B46" s="126">
        <v>42457</v>
      </c>
      <c r="C46" s="60" t="s">
        <v>239</v>
      </c>
      <c r="D46" s="127">
        <v>69680</v>
      </c>
      <c r="E46" s="130"/>
      <c r="F46" s="128" t="s">
        <v>247</v>
      </c>
      <c r="G46" s="129"/>
    </row>
    <row r="47" spans="1:7" ht="30" customHeight="1">
      <c r="A47" s="125">
        <v>8</v>
      </c>
      <c r="B47" s="126">
        <v>42459</v>
      </c>
      <c r="C47" s="60" t="s">
        <v>239</v>
      </c>
      <c r="D47" s="127">
        <v>53600</v>
      </c>
      <c r="E47" s="130"/>
      <c r="F47" s="128" t="s">
        <v>248</v>
      </c>
      <c r="G47" s="129"/>
    </row>
    <row r="48" spans="1:7" ht="30" customHeight="1">
      <c r="A48" s="125">
        <v>9</v>
      </c>
      <c r="B48" s="126">
        <v>42467</v>
      </c>
      <c r="C48" s="60" t="s">
        <v>239</v>
      </c>
      <c r="D48" s="127">
        <v>66464</v>
      </c>
      <c r="E48" s="130"/>
      <c r="F48" s="128" t="s">
        <v>249</v>
      </c>
      <c r="G48" s="129"/>
    </row>
    <row r="49" spans="1:7" ht="30" customHeight="1">
      <c r="A49" s="125">
        <v>10</v>
      </c>
      <c r="B49" s="126">
        <v>42468</v>
      </c>
      <c r="C49" s="60" t="s">
        <v>239</v>
      </c>
      <c r="D49" s="127">
        <v>53600</v>
      </c>
      <c r="E49" s="130"/>
      <c r="F49" s="128" t="s">
        <v>250</v>
      </c>
      <c r="G49" s="129"/>
    </row>
    <row r="50" spans="1:7" ht="30" customHeight="1">
      <c r="A50" s="125">
        <v>11</v>
      </c>
      <c r="B50" s="126">
        <v>42479</v>
      </c>
      <c r="C50" s="60" t="s">
        <v>239</v>
      </c>
      <c r="D50" s="127">
        <v>53850</v>
      </c>
      <c r="E50" s="130"/>
      <c r="F50" s="128" t="s">
        <v>250</v>
      </c>
      <c r="G50" s="129"/>
    </row>
    <row r="51" spans="1:7" ht="30" customHeight="1">
      <c r="A51" s="125">
        <v>12</v>
      </c>
      <c r="B51" s="126">
        <v>42480</v>
      </c>
      <c r="C51" s="60" t="s">
        <v>239</v>
      </c>
      <c r="D51" s="127">
        <v>69420</v>
      </c>
      <c r="E51" s="130"/>
      <c r="F51" s="128" t="s">
        <v>249</v>
      </c>
      <c r="G51" s="129"/>
    </row>
    <row r="52" spans="1:7" ht="30" customHeight="1">
      <c r="A52" s="125">
        <v>13</v>
      </c>
      <c r="B52" s="126">
        <v>42487</v>
      </c>
      <c r="C52" s="60" t="s">
        <v>239</v>
      </c>
      <c r="D52" s="127">
        <v>51700</v>
      </c>
      <c r="E52" s="130"/>
      <c r="F52" s="128" t="s">
        <v>250</v>
      </c>
      <c r="G52" s="129"/>
    </row>
    <row r="53" spans="1:7" ht="30" customHeight="1">
      <c r="A53" s="125">
        <v>14</v>
      </c>
      <c r="B53" s="126">
        <v>42494</v>
      </c>
      <c r="C53" s="60" t="s">
        <v>239</v>
      </c>
      <c r="D53" s="127">
        <v>65280</v>
      </c>
      <c r="E53" s="130"/>
      <c r="F53" s="128" t="s">
        <v>251</v>
      </c>
      <c r="G53" s="129"/>
    </row>
    <row r="54" spans="1:7" ht="30" customHeight="1">
      <c r="A54" s="125">
        <v>15</v>
      </c>
      <c r="B54" s="126">
        <v>42499</v>
      </c>
      <c r="C54" s="60" t="s">
        <v>239</v>
      </c>
      <c r="D54" s="127">
        <v>54400</v>
      </c>
      <c r="E54" s="130"/>
      <c r="F54" s="128" t="s">
        <v>252</v>
      </c>
      <c r="G54" s="129"/>
    </row>
    <row r="55" spans="1:7" ht="30" customHeight="1">
      <c r="A55" s="125">
        <v>16</v>
      </c>
      <c r="B55" s="126">
        <v>42507</v>
      </c>
      <c r="C55" s="60" t="s">
        <v>239</v>
      </c>
      <c r="D55" s="127">
        <v>55850</v>
      </c>
      <c r="E55" s="130"/>
      <c r="F55" s="128" t="s">
        <v>252</v>
      </c>
      <c r="G55" s="129"/>
    </row>
    <row r="56" spans="1:7" ht="30" customHeight="1">
      <c r="A56" s="125">
        <v>17</v>
      </c>
      <c r="B56" s="126">
        <v>42508</v>
      </c>
      <c r="C56" s="60" t="s">
        <v>239</v>
      </c>
      <c r="D56" s="127">
        <v>66300</v>
      </c>
      <c r="E56" s="130"/>
      <c r="F56" s="128" t="s">
        <v>251</v>
      </c>
      <c r="G56" s="129"/>
    </row>
    <row r="57" spans="1:7" ht="30" customHeight="1">
      <c r="A57" s="125">
        <v>18</v>
      </c>
      <c r="B57" s="126">
        <v>42510</v>
      </c>
      <c r="C57" s="60" t="s">
        <v>240</v>
      </c>
      <c r="D57" s="127">
        <v>35500</v>
      </c>
      <c r="E57" s="130"/>
      <c r="F57" s="128" t="s">
        <v>253</v>
      </c>
      <c r="G57" s="129"/>
    </row>
    <row r="58" spans="1:7" ht="30" customHeight="1">
      <c r="A58" s="125">
        <v>19</v>
      </c>
      <c r="B58" s="126">
        <v>42510</v>
      </c>
      <c r="C58" s="60" t="s">
        <v>240</v>
      </c>
      <c r="D58" s="127">
        <v>4500</v>
      </c>
      <c r="E58" s="130"/>
      <c r="F58" s="128" t="s">
        <v>254</v>
      </c>
      <c r="G58" s="129"/>
    </row>
    <row r="59" spans="1:7" ht="30" customHeight="1">
      <c r="A59" s="125">
        <v>20</v>
      </c>
      <c r="B59" s="126">
        <v>42511</v>
      </c>
      <c r="C59" s="60" t="s">
        <v>240</v>
      </c>
      <c r="D59" s="127">
        <v>300000</v>
      </c>
      <c r="E59" s="130"/>
      <c r="F59" s="128" t="s">
        <v>255</v>
      </c>
      <c r="G59" s="129"/>
    </row>
    <row r="60" spans="1:7" ht="30" customHeight="1">
      <c r="A60" s="125">
        <v>21</v>
      </c>
      <c r="B60" s="126">
        <v>42515</v>
      </c>
      <c r="C60" s="60" t="s">
        <v>239</v>
      </c>
      <c r="D60" s="127">
        <v>57100</v>
      </c>
      <c r="E60" s="130"/>
      <c r="F60" s="128" t="s">
        <v>252</v>
      </c>
      <c r="G60" s="129"/>
    </row>
    <row r="61" spans="1:7" ht="30" customHeight="1">
      <c r="A61" s="125">
        <v>22</v>
      </c>
      <c r="B61" s="126">
        <v>42516</v>
      </c>
      <c r="C61" s="60" t="s">
        <v>239</v>
      </c>
      <c r="D61" s="127">
        <v>74230</v>
      </c>
      <c r="E61" s="130"/>
      <c r="F61" s="128" t="s">
        <v>251</v>
      </c>
      <c r="G61" s="129"/>
    </row>
    <row r="62" spans="1:7" ht="30" customHeight="1">
      <c r="A62" s="125">
        <v>23</v>
      </c>
      <c r="B62" s="126">
        <v>42524</v>
      </c>
      <c r="C62" s="60" t="s">
        <v>239</v>
      </c>
      <c r="D62" s="127">
        <v>58250</v>
      </c>
      <c r="E62" s="130"/>
      <c r="F62" s="128" t="s">
        <v>256</v>
      </c>
      <c r="G62" s="129"/>
    </row>
    <row r="63" spans="1:7" ht="30" customHeight="1">
      <c r="A63" s="125">
        <v>24</v>
      </c>
      <c r="B63" s="126">
        <v>42529</v>
      </c>
      <c r="C63" s="60" t="s">
        <v>239</v>
      </c>
      <c r="D63" s="127">
        <v>69240</v>
      </c>
      <c r="E63" s="130"/>
      <c r="F63" s="128" t="s">
        <v>257</v>
      </c>
      <c r="G63" s="129"/>
    </row>
    <row r="64" spans="1:7" ht="30" customHeight="1">
      <c r="A64" s="125">
        <v>25</v>
      </c>
      <c r="B64" s="126">
        <v>42536</v>
      </c>
      <c r="C64" s="60" t="s">
        <v>239</v>
      </c>
      <c r="D64" s="127">
        <v>57900</v>
      </c>
      <c r="E64" s="130"/>
      <c r="F64" s="128" t="s">
        <v>256</v>
      </c>
      <c r="G64" s="129"/>
    </row>
    <row r="65" spans="1:7" ht="30" customHeight="1">
      <c r="A65" s="125">
        <v>26</v>
      </c>
      <c r="B65" s="126">
        <v>42538</v>
      </c>
      <c r="C65" s="60" t="s">
        <v>239</v>
      </c>
      <c r="D65" s="127">
        <v>69480</v>
      </c>
      <c r="E65" s="130"/>
      <c r="F65" s="128" t="s">
        <v>257</v>
      </c>
      <c r="G65" s="129"/>
    </row>
    <row r="66" spans="1:7" ht="30" customHeight="1">
      <c r="A66" s="125">
        <v>27</v>
      </c>
      <c r="B66" s="126">
        <v>42543</v>
      </c>
      <c r="C66" s="60" t="s">
        <v>241</v>
      </c>
      <c r="D66" s="127">
        <v>14000</v>
      </c>
      <c r="E66" s="130"/>
      <c r="F66" s="128" t="s">
        <v>258</v>
      </c>
      <c r="G66" s="129"/>
    </row>
    <row r="67" spans="1:7" ht="30" customHeight="1">
      <c r="A67" s="125">
        <v>28</v>
      </c>
      <c r="B67" s="126">
        <v>42544</v>
      </c>
      <c r="C67" s="60" t="s">
        <v>238</v>
      </c>
      <c r="D67" s="127">
        <v>30000</v>
      </c>
      <c r="E67" s="130"/>
      <c r="F67" s="128" t="s">
        <v>259</v>
      </c>
      <c r="G67" s="129"/>
    </row>
    <row r="68" spans="1:7" ht="30" customHeight="1">
      <c r="A68" s="125">
        <v>29</v>
      </c>
      <c r="B68" s="126">
        <v>42548</v>
      </c>
      <c r="C68" s="60" t="s">
        <v>239</v>
      </c>
      <c r="D68" s="127">
        <v>58250</v>
      </c>
      <c r="E68" s="130"/>
      <c r="F68" s="128" t="s">
        <v>256</v>
      </c>
      <c r="G68" s="129"/>
    </row>
    <row r="69" spans="1:7" ht="30" customHeight="1">
      <c r="A69" s="125">
        <v>30</v>
      </c>
      <c r="B69" s="126">
        <v>42550</v>
      </c>
      <c r="C69" s="60" t="s">
        <v>239</v>
      </c>
      <c r="D69" s="127">
        <v>64790</v>
      </c>
      <c r="E69" s="130"/>
      <c r="F69" s="128" t="s">
        <v>257</v>
      </c>
      <c r="G69" s="129"/>
    </row>
    <row r="70" spans="1:7" ht="30" customHeight="1">
      <c r="A70" s="125">
        <v>31</v>
      </c>
      <c r="B70" s="126">
        <v>42598</v>
      </c>
      <c r="C70" s="60" t="s">
        <v>242</v>
      </c>
      <c r="D70" s="127">
        <v>42910</v>
      </c>
      <c r="E70" s="130"/>
      <c r="F70" s="128" t="s">
        <v>260</v>
      </c>
      <c r="G70" s="129"/>
    </row>
    <row r="71" spans="1:7" ht="30" customHeight="1">
      <c r="A71" s="125">
        <v>32</v>
      </c>
      <c r="B71" s="126">
        <v>42599</v>
      </c>
      <c r="C71" s="60" t="s">
        <v>243</v>
      </c>
      <c r="D71" s="127">
        <v>19000</v>
      </c>
      <c r="E71" s="130"/>
      <c r="F71" s="128" t="s">
        <v>261</v>
      </c>
      <c r="G71" s="129"/>
    </row>
    <row r="72" spans="1:7" ht="30" customHeight="1">
      <c r="A72" s="125">
        <v>33</v>
      </c>
      <c r="B72" s="126">
        <v>42599</v>
      </c>
      <c r="C72" s="60" t="s">
        <v>242</v>
      </c>
      <c r="D72" s="127">
        <v>37000</v>
      </c>
      <c r="E72" s="130"/>
      <c r="F72" s="128" t="s">
        <v>262</v>
      </c>
      <c r="G72" s="129"/>
    </row>
    <row r="73" spans="1:7" ht="30" customHeight="1">
      <c r="A73" s="125">
        <v>34</v>
      </c>
      <c r="B73" s="126">
        <v>42600</v>
      </c>
      <c r="C73" s="60" t="s">
        <v>242</v>
      </c>
      <c r="D73" s="127">
        <v>102000</v>
      </c>
      <c r="E73" s="130"/>
      <c r="F73" s="128" t="s">
        <v>263</v>
      </c>
      <c r="G73" s="129"/>
    </row>
    <row r="74" spans="1:7" ht="30" customHeight="1">
      <c r="A74" s="125">
        <v>35</v>
      </c>
      <c r="B74" s="126">
        <v>42601</v>
      </c>
      <c r="C74" s="60" t="s">
        <v>242</v>
      </c>
      <c r="D74" s="127">
        <v>89300</v>
      </c>
      <c r="E74" s="130"/>
      <c r="F74" s="128" t="s">
        <v>264</v>
      </c>
      <c r="G74" s="129"/>
    </row>
    <row r="75" spans="1:7" ht="30" customHeight="1">
      <c r="A75" s="125">
        <v>36</v>
      </c>
      <c r="B75" s="126">
        <v>42601</v>
      </c>
      <c r="C75" s="60" t="s">
        <v>242</v>
      </c>
      <c r="D75" s="127">
        <v>102000</v>
      </c>
      <c r="E75" s="130"/>
      <c r="F75" s="128" t="s">
        <v>265</v>
      </c>
      <c r="G75" s="129"/>
    </row>
    <row r="76" spans="1:7" ht="30" customHeight="1">
      <c r="A76" s="125">
        <v>37</v>
      </c>
      <c r="B76" s="126">
        <v>42615</v>
      </c>
      <c r="C76" s="60" t="s">
        <v>238</v>
      </c>
      <c r="D76" s="127">
        <v>280000</v>
      </c>
      <c r="E76" s="130"/>
      <c r="F76" s="128" t="s">
        <v>266</v>
      </c>
      <c r="G76" s="129"/>
    </row>
    <row r="77" spans="1:7" ht="30" customHeight="1">
      <c r="A77" s="125">
        <v>38</v>
      </c>
      <c r="B77" s="126">
        <v>42688</v>
      </c>
      <c r="C77" s="60" t="s">
        <v>243</v>
      </c>
      <c r="D77" s="127">
        <v>19000</v>
      </c>
      <c r="E77" s="131"/>
      <c r="F77" s="128" t="s">
        <v>267</v>
      </c>
      <c r="G77" s="132"/>
    </row>
    <row r="78" spans="1:7" ht="30" customHeight="1">
      <c r="A78" s="125">
        <v>39</v>
      </c>
      <c r="B78" s="126">
        <v>42695</v>
      </c>
      <c r="C78" s="60" t="s">
        <v>241</v>
      </c>
      <c r="D78" s="127">
        <v>28000</v>
      </c>
      <c r="E78" s="130"/>
      <c r="F78" s="128" t="s">
        <v>268</v>
      </c>
      <c r="G78" s="129"/>
    </row>
    <row r="79" spans="1:7" ht="30" customHeight="1">
      <c r="A79" s="125">
        <v>40</v>
      </c>
      <c r="B79" s="126">
        <v>42699</v>
      </c>
      <c r="C79" s="60" t="s">
        <v>183</v>
      </c>
      <c r="D79" s="127">
        <v>13640</v>
      </c>
      <c r="E79" s="130"/>
      <c r="F79" s="128" t="s">
        <v>209</v>
      </c>
      <c r="G79" s="129"/>
    </row>
    <row r="80" spans="1:7" ht="30" customHeight="1">
      <c r="A80" s="125">
        <v>41</v>
      </c>
      <c r="B80" s="126">
        <v>42704</v>
      </c>
      <c r="C80" s="60" t="s">
        <v>243</v>
      </c>
      <c r="D80" s="127">
        <v>4500</v>
      </c>
      <c r="E80" s="130"/>
      <c r="F80" s="128" t="s">
        <v>267</v>
      </c>
      <c r="G80" s="129"/>
    </row>
    <row r="81" spans="1:7" ht="30" customHeight="1">
      <c r="A81" s="125">
        <v>42</v>
      </c>
      <c r="B81" s="126">
        <v>42713</v>
      </c>
      <c r="C81" s="60" t="s">
        <v>243</v>
      </c>
      <c r="D81" s="127">
        <v>5500</v>
      </c>
      <c r="E81" s="130"/>
      <c r="F81" s="128" t="s">
        <v>269</v>
      </c>
      <c r="G81" s="129"/>
    </row>
    <row r="82" spans="1:7" ht="30" customHeight="1">
      <c r="A82" s="125">
        <v>43</v>
      </c>
      <c r="B82" s="126">
        <v>42716</v>
      </c>
      <c r="C82" s="60" t="s">
        <v>240</v>
      </c>
      <c r="D82" s="127">
        <v>110000</v>
      </c>
      <c r="E82" s="130"/>
      <c r="F82" s="128" t="s">
        <v>270</v>
      </c>
      <c r="G82" s="129"/>
    </row>
    <row r="83" spans="1:7" ht="30" customHeight="1">
      <c r="A83" s="125">
        <v>44</v>
      </c>
      <c r="B83" s="126">
        <v>42725</v>
      </c>
      <c r="C83" s="60" t="s">
        <v>243</v>
      </c>
      <c r="D83" s="127">
        <v>17900</v>
      </c>
      <c r="E83" s="130"/>
      <c r="F83" s="128" t="s">
        <v>269</v>
      </c>
      <c r="G83" s="129"/>
    </row>
    <row r="84" spans="1:7" s="119" customFormat="1" ht="30" customHeight="1">
      <c r="A84" s="137"/>
      <c r="B84" s="49" t="s">
        <v>28</v>
      </c>
      <c r="C84" s="138"/>
      <c r="D84" s="71">
        <f>SUM(D40:D83)</f>
        <v>3371460</v>
      </c>
      <c r="E84" s="71"/>
      <c r="F84" s="138"/>
      <c r="G84" s="139"/>
    </row>
    <row r="85" spans="1:7" s="120" customFormat="1" ht="30" customHeight="1">
      <c r="A85" s="224" t="s">
        <v>56</v>
      </c>
      <c r="B85" s="225"/>
      <c r="C85" s="225"/>
      <c r="D85" s="225"/>
      <c r="E85" s="225"/>
      <c r="F85" s="225"/>
      <c r="G85" s="226"/>
    </row>
    <row r="86" spans="1:7" ht="37.5" customHeight="1">
      <c r="A86" s="125">
        <v>1</v>
      </c>
      <c r="B86" s="133">
        <v>42592</v>
      </c>
      <c r="C86" s="134" t="s">
        <v>63</v>
      </c>
      <c r="D86" s="135">
        <v>10300</v>
      </c>
      <c r="E86" s="54" t="s">
        <v>219</v>
      </c>
      <c r="F86" s="134" t="s">
        <v>220</v>
      </c>
      <c r="G86" s="129"/>
    </row>
    <row r="87" spans="1:7" ht="37.5" customHeight="1">
      <c r="A87" s="125">
        <v>2</v>
      </c>
      <c r="B87" s="126">
        <v>42592</v>
      </c>
      <c r="C87" s="128" t="s">
        <v>63</v>
      </c>
      <c r="D87" s="127">
        <v>1909000</v>
      </c>
      <c r="E87" s="54" t="s">
        <v>219</v>
      </c>
      <c r="F87" s="128" t="s">
        <v>221</v>
      </c>
      <c r="G87" s="129"/>
    </row>
    <row r="88" spans="1:7" ht="37.5" customHeight="1">
      <c r="A88" s="125">
        <v>3</v>
      </c>
      <c r="B88" s="126">
        <v>42611</v>
      </c>
      <c r="C88" s="128" t="s">
        <v>63</v>
      </c>
      <c r="D88" s="127">
        <v>2988000</v>
      </c>
      <c r="E88" s="54" t="s">
        <v>219</v>
      </c>
      <c r="F88" s="128" t="s">
        <v>222</v>
      </c>
      <c r="G88" s="129"/>
    </row>
    <row r="89" spans="1:7" s="119" customFormat="1" ht="30" customHeight="1">
      <c r="A89" s="137"/>
      <c r="B89" s="49" t="s">
        <v>27</v>
      </c>
      <c r="C89" s="138"/>
      <c r="D89" s="71">
        <f>SUM(D86:D88)</f>
        <v>4907300</v>
      </c>
      <c r="E89" s="71"/>
      <c r="F89" s="138"/>
      <c r="G89" s="139"/>
    </row>
    <row r="90" spans="1:7" s="121" customFormat="1" ht="30" customHeight="1">
      <c r="A90" s="140"/>
      <c r="B90" s="141" t="s">
        <v>29</v>
      </c>
      <c r="C90" s="142"/>
      <c r="D90" s="143">
        <f>SUM(D39,D89)</f>
        <v>12262460</v>
      </c>
      <c r="E90" s="143"/>
      <c r="F90" s="142"/>
      <c r="G90" s="144"/>
    </row>
    <row r="91" spans="1:7" s="121" customFormat="1" ht="30" customHeight="1" thickBot="1">
      <c r="A91" s="145"/>
      <c r="B91" s="146" t="s">
        <v>30</v>
      </c>
      <c r="C91" s="147"/>
      <c r="D91" s="148">
        <f>SUM(D84)</f>
        <v>3371460</v>
      </c>
      <c r="E91" s="148"/>
      <c r="F91" s="147"/>
      <c r="G91" s="149"/>
    </row>
  </sheetData>
  <sheetProtection/>
  <mergeCells count="3">
    <mergeCell ref="A3:G3"/>
    <mergeCell ref="A85:G85"/>
    <mergeCell ref="A1:E1"/>
  </mergeCells>
  <printOptions/>
  <pageMargins left="0.31496062992125984" right="0.31496062992125984" top="0.9448818897637796" bottom="0.3937007874015748" header="0" footer="0"/>
  <pageSetup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="90" zoomScaleSheetLayoutView="90" workbookViewId="0" topLeftCell="A1">
      <selection activeCell="D6" sqref="D6"/>
    </sheetView>
  </sheetViews>
  <sheetFormatPr defaultColWidth="8.88671875" defaultRowHeight="13.5"/>
  <cols>
    <col min="1" max="1" width="5.21484375" style="40" customWidth="1"/>
    <col min="2" max="2" width="10.6640625" style="40" bestFit="1" customWidth="1"/>
    <col min="3" max="3" width="13.88671875" style="40" customWidth="1"/>
    <col min="4" max="4" width="17.99609375" style="40" customWidth="1"/>
    <col min="5" max="5" width="12.4453125" style="40" customWidth="1"/>
    <col min="6" max="6" width="8.3359375" style="41" customWidth="1"/>
    <col min="7" max="7" width="11.99609375" style="41" customWidth="1"/>
    <col min="8" max="8" width="8.10546875" style="40" customWidth="1"/>
    <col min="9" max="9" width="10.6640625" style="40" customWidth="1"/>
    <col min="10" max="16384" width="8.88671875" style="40" customWidth="1"/>
  </cols>
  <sheetData>
    <row r="1" spans="1:9" s="150" customFormat="1" ht="32.25" customHeight="1" thickBot="1">
      <c r="A1" s="228" t="s">
        <v>54</v>
      </c>
      <c r="B1" s="228"/>
      <c r="C1" s="228"/>
      <c r="D1" s="228"/>
      <c r="E1" s="228"/>
      <c r="F1" s="228"/>
      <c r="G1" s="228"/>
      <c r="H1" s="228"/>
      <c r="I1" s="228"/>
    </row>
    <row r="2" spans="1:9" ht="30" customHeight="1">
      <c r="A2" s="45" t="s">
        <v>50</v>
      </c>
      <c r="B2" s="46" t="s">
        <v>12</v>
      </c>
      <c r="C2" s="46" t="s">
        <v>13</v>
      </c>
      <c r="D2" s="46" t="s">
        <v>51</v>
      </c>
      <c r="E2" s="46" t="s">
        <v>14</v>
      </c>
      <c r="F2" s="47" t="s">
        <v>15</v>
      </c>
      <c r="G2" s="47" t="s">
        <v>362</v>
      </c>
      <c r="H2" s="46" t="s">
        <v>16</v>
      </c>
      <c r="I2" s="136" t="s">
        <v>363</v>
      </c>
    </row>
    <row r="3" spans="1:9" ht="30" customHeight="1">
      <c r="A3" s="56">
        <v>1</v>
      </c>
      <c r="B3" s="67">
        <v>42377</v>
      </c>
      <c r="C3" s="58" t="s">
        <v>69</v>
      </c>
      <c r="D3" s="151" t="s">
        <v>176</v>
      </c>
      <c r="E3" s="58" t="s">
        <v>77</v>
      </c>
      <c r="F3" s="58">
        <v>1</v>
      </c>
      <c r="G3" s="152">
        <v>20000</v>
      </c>
      <c r="H3" s="151" t="s">
        <v>172</v>
      </c>
      <c r="I3" s="153">
        <v>42374</v>
      </c>
    </row>
    <row r="4" spans="1:9" ht="30" customHeight="1">
      <c r="A4" s="56">
        <v>2</v>
      </c>
      <c r="B4" s="67">
        <v>42382</v>
      </c>
      <c r="C4" s="58" t="s">
        <v>65</v>
      </c>
      <c r="D4" s="151" t="s">
        <v>177</v>
      </c>
      <c r="E4" s="58" t="s">
        <v>66</v>
      </c>
      <c r="F4" s="58">
        <v>1</v>
      </c>
      <c r="G4" s="152">
        <v>17000</v>
      </c>
      <c r="H4" s="151" t="s">
        <v>67</v>
      </c>
      <c r="I4" s="153">
        <v>42307</v>
      </c>
    </row>
    <row r="5" spans="1:9" ht="30" customHeight="1">
      <c r="A5" s="56">
        <v>3</v>
      </c>
      <c r="B5" s="67">
        <v>42389</v>
      </c>
      <c r="C5" s="58" t="s">
        <v>68</v>
      </c>
      <c r="D5" s="151" t="s">
        <v>178</v>
      </c>
      <c r="E5" s="58" t="s">
        <v>68</v>
      </c>
      <c r="F5" s="58">
        <v>1</v>
      </c>
      <c r="G5" s="152">
        <v>12000</v>
      </c>
      <c r="H5" s="151" t="s">
        <v>171</v>
      </c>
      <c r="I5" s="153">
        <v>42374</v>
      </c>
    </row>
    <row r="6" spans="1:9" ht="30" customHeight="1">
      <c r="A6" s="56">
        <v>4</v>
      </c>
      <c r="B6" s="67">
        <v>42397</v>
      </c>
      <c r="C6" s="58" t="s">
        <v>65</v>
      </c>
      <c r="D6" s="151" t="s">
        <v>177</v>
      </c>
      <c r="E6" s="58" t="s">
        <v>66</v>
      </c>
      <c r="F6" s="58">
        <v>1</v>
      </c>
      <c r="G6" s="152">
        <v>17000</v>
      </c>
      <c r="H6" s="151" t="s">
        <v>67</v>
      </c>
      <c r="I6" s="153">
        <v>42307</v>
      </c>
    </row>
    <row r="7" spans="1:9" ht="30" customHeight="1">
      <c r="A7" s="56">
        <v>5</v>
      </c>
      <c r="B7" s="67">
        <v>42405</v>
      </c>
      <c r="C7" s="58" t="s">
        <v>71</v>
      </c>
      <c r="D7" s="151" t="s">
        <v>177</v>
      </c>
      <c r="E7" s="58" t="s">
        <v>79</v>
      </c>
      <c r="F7" s="58">
        <v>2</v>
      </c>
      <c r="G7" s="152">
        <v>10000</v>
      </c>
      <c r="H7" s="151" t="s">
        <v>172</v>
      </c>
      <c r="I7" s="153">
        <v>42405</v>
      </c>
    </row>
    <row r="8" spans="1:9" ht="30" customHeight="1">
      <c r="A8" s="56">
        <v>6</v>
      </c>
      <c r="B8" s="67">
        <v>42415</v>
      </c>
      <c r="C8" s="58" t="s">
        <v>69</v>
      </c>
      <c r="D8" s="151" t="s">
        <v>176</v>
      </c>
      <c r="E8" s="58" t="s">
        <v>78</v>
      </c>
      <c r="F8" s="58">
        <v>30</v>
      </c>
      <c r="G8" s="152">
        <v>105000</v>
      </c>
      <c r="H8" s="151" t="s">
        <v>172</v>
      </c>
      <c r="I8" s="153">
        <v>42402</v>
      </c>
    </row>
    <row r="9" spans="1:9" ht="30" customHeight="1">
      <c r="A9" s="56">
        <v>7</v>
      </c>
      <c r="B9" s="67">
        <v>42415</v>
      </c>
      <c r="C9" s="58" t="s">
        <v>65</v>
      </c>
      <c r="D9" s="151" t="s">
        <v>177</v>
      </c>
      <c r="E9" s="58" t="s">
        <v>66</v>
      </c>
      <c r="F9" s="58">
        <v>1</v>
      </c>
      <c r="G9" s="152">
        <v>17000</v>
      </c>
      <c r="H9" s="151" t="s">
        <v>67</v>
      </c>
      <c r="I9" s="153">
        <v>42307</v>
      </c>
    </row>
    <row r="10" spans="1:9" ht="30" customHeight="1">
      <c r="A10" s="56">
        <v>8</v>
      </c>
      <c r="B10" s="67">
        <v>42423</v>
      </c>
      <c r="C10" s="58" t="s">
        <v>70</v>
      </c>
      <c r="D10" s="151" t="s">
        <v>176</v>
      </c>
      <c r="E10" s="58" t="s">
        <v>70</v>
      </c>
      <c r="F10" s="58">
        <v>77</v>
      </c>
      <c r="G10" s="152">
        <v>770000</v>
      </c>
      <c r="H10" s="151" t="s">
        <v>172</v>
      </c>
      <c r="I10" s="153">
        <v>42405</v>
      </c>
    </row>
    <row r="11" spans="1:9" ht="30" customHeight="1">
      <c r="A11" s="56">
        <v>9</v>
      </c>
      <c r="B11" s="67">
        <v>42426</v>
      </c>
      <c r="C11" s="58" t="s">
        <v>69</v>
      </c>
      <c r="D11" s="151" t="s">
        <v>176</v>
      </c>
      <c r="E11" s="58" t="s">
        <v>81</v>
      </c>
      <c r="F11" s="58">
        <v>2</v>
      </c>
      <c r="G11" s="152">
        <v>4200</v>
      </c>
      <c r="H11" s="151" t="s">
        <v>172</v>
      </c>
      <c r="I11" s="153">
        <v>42426</v>
      </c>
    </row>
    <row r="12" spans="1:9" ht="30" customHeight="1">
      <c r="A12" s="56">
        <v>10</v>
      </c>
      <c r="B12" s="67">
        <v>42426</v>
      </c>
      <c r="C12" s="58" t="s">
        <v>69</v>
      </c>
      <c r="D12" s="151" t="s">
        <v>176</v>
      </c>
      <c r="E12" s="58" t="s">
        <v>80</v>
      </c>
      <c r="F12" s="58">
        <v>1</v>
      </c>
      <c r="G12" s="152">
        <v>2340</v>
      </c>
      <c r="H12" s="151" t="s">
        <v>172</v>
      </c>
      <c r="I12" s="153">
        <v>42426</v>
      </c>
    </row>
    <row r="13" spans="1:9" ht="30" customHeight="1">
      <c r="A13" s="56">
        <v>11</v>
      </c>
      <c r="B13" s="67">
        <v>42426</v>
      </c>
      <c r="C13" s="58" t="s">
        <v>69</v>
      </c>
      <c r="D13" s="151" t="s">
        <v>176</v>
      </c>
      <c r="E13" s="58" t="s">
        <v>83</v>
      </c>
      <c r="F13" s="58">
        <v>1</v>
      </c>
      <c r="G13" s="152">
        <v>2840</v>
      </c>
      <c r="H13" s="151" t="s">
        <v>172</v>
      </c>
      <c r="I13" s="153">
        <v>42426</v>
      </c>
    </row>
    <row r="14" spans="1:9" ht="30" customHeight="1">
      <c r="A14" s="56">
        <v>12</v>
      </c>
      <c r="B14" s="67">
        <v>42426</v>
      </c>
      <c r="C14" s="58" t="s">
        <v>69</v>
      </c>
      <c r="D14" s="151" t="s">
        <v>176</v>
      </c>
      <c r="E14" s="58" t="s">
        <v>82</v>
      </c>
      <c r="F14" s="58">
        <v>1</v>
      </c>
      <c r="G14" s="152">
        <v>2890</v>
      </c>
      <c r="H14" s="151" t="s">
        <v>172</v>
      </c>
      <c r="I14" s="153">
        <v>42426</v>
      </c>
    </row>
    <row r="15" spans="1:9" ht="30" customHeight="1">
      <c r="A15" s="56">
        <v>13</v>
      </c>
      <c r="B15" s="67">
        <v>42426</v>
      </c>
      <c r="C15" s="58" t="s">
        <v>69</v>
      </c>
      <c r="D15" s="151" t="s">
        <v>176</v>
      </c>
      <c r="E15" s="58" t="s">
        <v>84</v>
      </c>
      <c r="F15" s="58">
        <v>1</v>
      </c>
      <c r="G15" s="152">
        <v>20000</v>
      </c>
      <c r="H15" s="151" t="s">
        <v>172</v>
      </c>
      <c r="I15" s="153">
        <v>42426</v>
      </c>
    </row>
    <row r="16" spans="1:9" ht="30" customHeight="1">
      <c r="A16" s="56">
        <v>14</v>
      </c>
      <c r="B16" s="67">
        <v>42429</v>
      </c>
      <c r="C16" s="58" t="s">
        <v>65</v>
      </c>
      <c r="D16" s="151" t="s">
        <v>177</v>
      </c>
      <c r="E16" s="58" t="s">
        <v>66</v>
      </c>
      <c r="F16" s="58">
        <v>1</v>
      </c>
      <c r="G16" s="152">
        <v>17000</v>
      </c>
      <c r="H16" s="151" t="s">
        <v>67</v>
      </c>
      <c r="I16" s="153">
        <v>42307</v>
      </c>
    </row>
    <row r="17" spans="1:9" ht="30" customHeight="1">
      <c r="A17" s="56">
        <v>15</v>
      </c>
      <c r="B17" s="67">
        <v>42438</v>
      </c>
      <c r="C17" s="58" t="s">
        <v>69</v>
      </c>
      <c r="D17" s="151" t="s">
        <v>176</v>
      </c>
      <c r="E17" s="58" t="s">
        <v>86</v>
      </c>
      <c r="F17" s="58">
        <v>24</v>
      </c>
      <c r="G17" s="152">
        <v>12000</v>
      </c>
      <c r="H17" s="151" t="s">
        <v>172</v>
      </c>
      <c r="I17" s="153">
        <v>42438</v>
      </c>
    </row>
    <row r="18" spans="1:9" ht="30" customHeight="1">
      <c r="A18" s="56">
        <v>16</v>
      </c>
      <c r="B18" s="67">
        <v>42438</v>
      </c>
      <c r="C18" s="58" t="s">
        <v>69</v>
      </c>
      <c r="D18" s="151" t="s">
        <v>176</v>
      </c>
      <c r="E18" s="58" t="s">
        <v>87</v>
      </c>
      <c r="F18" s="58">
        <v>1</v>
      </c>
      <c r="G18" s="152">
        <v>6500</v>
      </c>
      <c r="H18" s="151" t="s">
        <v>67</v>
      </c>
      <c r="I18" s="153">
        <v>42438</v>
      </c>
    </row>
    <row r="19" spans="1:9" ht="30" customHeight="1">
      <c r="A19" s="56">
        <v>17</v>
      </c>
      <c r="B19" s="67">
        <v>42438</v>
      </c>
      <c r="C19" s="58" t="s">
        <v>72</v>
      </c>
      <c r="D19" s="151" t="s">
        <v>177</v>
      </c>
      <c r="E19" s="58" t="s">
        <v>85</v>
      </c>
      <c r="F19" s="58">
        <v>1</v>
      </c>
      <c r="G19" s="152">
        <v>4000</v>
      </c>
      <c r="H19" s="151" t="s">
        <v>172</v>
      </c>
      <c r="I19" s="153">
        <v>42438</v>
      </c>
    </row>
    <row r="20" spans="1:9" ht="30" customHeight="1">
      <c r="A20" s="56">
        <v>18</v>
      </c>
      <c r="B20" s="67">
        <v>42440</v>
      </c>
      <c r="C20" s="58" t="s">
        <v>65</v>
      </c>
      <c r="D20" s="151" t="s">
        <v>177</v>
      </c>
      <c r="E20" s="58" t="s">
        <v>66</v>
      </c>
      <c r="F20" s="58">
        <v>1</v>
      </c>
      <c r="G20" s="152">
        <v>17000</v>
      </c>
      <c r="H20" s="151" t="s">
        <v>67</v>
      </c>
      <c r="I20" s="153">
        <v>42307</v>
      </c>
    </row>
    <row r="21" spans="1:9" ht="30" customHeight="1">
      <c r="A21" s="56">
        <v>19</v>
      </c>
      <c r="B21" s="67">
        <v>42444</v>
      </c>
      <c r="C21" s="58" t="s">
        <v>70</v>
      </c>
      <c r="D21" s="151" t="s">
        <v>176</v>
      </c>
      <c r="E21" s="58" t="s">
        <v>70</v>
      </c>
      <c r="F21" s="58">
        <v>23</v>
      </c>
      <c r="G21" s="152">
        <v>230000</v>
      </c>
      <c r="H21" s="151" t="s">
        <v>172</v>
      </c>
      <c r="I21" s="153">
        <v>42405</v>
      </c>
    </row>
    <row r="22" spans="1:9" ht="30" customHeight="1">
      <c r="A22" s="56">
        <v>20</v>
      </c>
      <c r="B22" s="67">
        <v>42458</v>
      </c>
      <c r="C22" s="58" t="s">
        <v>69</v>
      </c>
      <c r="D22" s="151" t="s">
        <v>176</v>
      </c>
      <c r="E22" s="58" t="s">
        <v>80</v>
      </c>
      <c r="F22" s="58">
        <v>2</v>
      </c>
      <c r="G22" s="152">
        <v>10000</v>
      </c>
      <c r="H22" s="151" t="s">
        <v>171</v>
      </c>
      <c r="I22" s="153">
        <v>42452</v>
      </c>
    </row>
    <row r="23" spans="1:9" ht="30" customHeight="1">
      <c r="A23" s="56">
        <v>21</v>
      </c>
      <c r="B23" s="67">
        <v>42458</v>
      </c>
      <c r="C23" s="58" t="s">
        <v>69</v>
      </c>
      <c r="D23" s="151" t="s">
        <v>176</v>
      </c>
      <c r="E23" s="58" t="s">
        <v>88</v>
      </c>
      <c r="F23" s="58">
        <v>2</v>
      </c>
      <c r="G23" s="152">
        <v>6000</v>
      </c>
      <c r="H23" s="151" t="s">
        <v>172</v>
      </c>
      <c r="I23" s="153">
        <v>42452</v>
      </c>
    </row>
    <row r="24" spans="1:9" ht="30" customHeight="1">
      <c r="A24" s="56">
        <v>22</v>
      </c>
      <c r="B24" s="67">
        <v>42459</v>
      </c>
      <c r="C24" s="58" t="s">
        <v>65</v>
      </c>
      <c r="D24" s="151" t="s">
        <v>177</v>
      </c>
      <c r="E24" s="58" t="s">
        <v>66</v>
      </c>
      <c r="F24" s="58">
        <v>1</v>
      </c>
      <c r="G24" s="152">
        <v>17000</v>
      </c>
      <c r="H24" s="151" t="s">
        <v>67</v>
      </c>
      <c r="I24" s="153">
        <v>42307</v>
      </c>
    </row>
    <row r="25" spans="1:9" ht="30" customHeight="1">
      <c r="A25" s="56">
        <v>23</v>
      </c>
      <c r="B25" s="67">
        <v>42467</v>
      </c>
      <c r="C25" s="58" t="s">
        <v>72</v>
      </c>
      <c r="D25" s="151" t="s">
        <v>177</v>
      </c>
      <c r="E25" s="58" t="s">
        <v>93</v>
      </c>
      <c r="F25" s="58">
        <v>1</v>
      </c>
      <c r="G25" s="152">
        <v>12000</v>
      </c>
      <c r="H25" s="151" t="s">
        <v>67</v>
      </c>
      <c r="I25" s="153">
        <v>42467</v>
      </c>
    </row>
    <row r="26" spans="1:9" ht="30" customHeight="1">
      <c r="A26" s="56">
        <v>24</v>
      </c>
      <c r="B26" s="67">
        <v>42468</v>
      </c>
      <c r="C26" s="58" t="s">
        <v>69</v>
      </c>
      <c r="D26" s="151" t="s">
        <v>176</v>
      </c>
      <c r="E26" s="58" t="s">
        <v>95</v>
      </c>
      <c r="F26" s="58">
        <v>18</v>
      </c>
      <c r="G26" s="152">
        <v>27000</v>
      </c>
      <c r="H26" s="151" t="s">
        <v>172</v>
      </c>
      <c r="I26" s="153">
        <v>42468</v>
      </c>
    </row>
    <row r="27" spans="1:9" ht="30" customHeight="1">
      <c r="A27" s="56">
        <v>25</v>
      </c>
      <c r="B27" s="67">
        <v>42472</v>
      </c>
      <c r="C27" s="58" t="s">
        <v>65</v>
      </c>
      <c r="D27" s="151" t="s">
        <v>177</v>
      </c>
      <c r="E27" s="58" t="s">
        <v>66</v>
      </c>
      <c r="F27" s="58">
        <v>1</v>
      </c>
      <c r="G27" s="152">
        <v>17000</v>
      </c>
      <c r="H27" s="151" t="s">
        <v>67</v>
      </c>
      <c r="I27" s="153">
        <v>42307</v>
      </c>
    </row>
    <row r="28" spans="1:9" ht="30" customHeight="1">
      <c r="A28" s="56">
        <v>26</v>
      </c>
      <c r="B28" s="67">
        <v>42480</v>
      </c>
      <c r="C28" s="58" t="s">
        <v>69</v>
      </c>
      <c r="D28" s="151" t="s">
        <v>176</v>
      </c>
      <c r="E28" s="58" t="s">
        <v>87</v>
      </c>
      <c r="F28" s="58">
        <v>1</v>
      </c>
      <c r="G28" s="152">
        <v>6500</v>
      </c>
      <c r="H28" s="151" t="s">
        <v>67</v>
      </c>
      <c r="I28" s="153">
        <v>42472</v>
      </c>
    </row>
    <row r="29" spans="1:9" ht="30" customHeight="1">
      <c r="A29" s="56">
        <v>27</v>
      </c>
      <c r="B29" s="67">
        <v>42480</v>
      </c>
      <c r="C29" s="58" t="s">
        <v>69</v>
      </c>
      <c r="D29" s="151" t="s">
        <v>176</v>
      </c>
      <c r="E29" s="58" t="s">
        <v>96</v>
      </c>
      <c r="F29" s="58">
        <v>4</v>
      </c>
      <c r="G29" s="152">
        <v>20000</v>
      </c>
      <c r="H29" s="151" t="s">
        <v>173</v>
      </c>
      <c r="I29" s="153">
        <v>42472</v>
      </c>
    </row>
    <row r="30" spans="1:9" ht="30" customHeight="1">
      <c r="A30" s="56">
        <v>28</v>
      </c>
      <c r="B30" s="67">
        <v>42480</v>
      </c>
      <c r="C30" s="58" t="s">
        <v>72</v>
      </c>
      <c r="D30" s="151" t="s">
        <v>177</v>
      </c>
      <c r="E30" s="58" t="s">
        <v>182</v>
      </c>
      <c r="F30" s="58">
        <v>1</v>
      </c>
      <c r="G30" s="152">
        <v>3000</v>
      </c>
      <c r="H30" s="151" t="s">
        <v>67</v>
      </c>
      <c r="I30" s="153">
        <v>42479</v>
      </c>
    </row>
    <row r="31" spans="1:9" ht="30" customHeight="1">
      <c r="A31" s="56">
        <v>29</v>
      </c>
      <c r="B31" s="67">
        <v>42481</v>
      </c>
      <c r="C31" s="58" t="s">
        <v>69</v>
      </c>
      <c r="D31" s="151" t="s">
        <v>176</v>
      </c>
      <c r="E31" s="58" t="s">
        <v>9</v>
      </c>
      <c r="F31" s="58">
        <v>18</v>
      </c>
      <c r="G31" s="152">
        <v>18000</v>
      </c>
      <c r="H31" s="151" t="s">
        <v>172</v>
      </c>
      <c r="I31" s="153">
        <v>42468</v>
      </c>
    </row>
    <row r="32" spans="1:9" ht="30" customHeight="1">
      <c r="A32" s="56">
        <v>30</v>
      </c>
      <c r="B32" s="67">
        <v>42488</v>
      </c>
      <c r="C32" s="58" t="s">
        <v>72</v>
      </c>
      <c r="D32" s="151" t="s">
        <v>177</v>
      </c>
      <c r="E32" s="58" t="s">
        <v>102</v>
      </c>
      <c r="F32" s="58">
        <v>1</v>
      </c>
      <c r="G32" s="152">
        <v>10000</v>
      </c>
      <c r="H32" s="151" t="s">
        <v>67</v>
      </c>
      <c r="I32" s="153">
        <v>42485</v>
      </c>
    </row>
    <row r="33" spans="1:9" ht="30" customHeight="1">
      <c r="A33" s="56">
        <v>31</v>
      </c>
      <c r="B33" s="67">
        <v>42489</v>
      </c>
      <c r="C33" s="58" t="s">
        <v>72</v>
      </c>
      <c r="D33" s="151" t="s">
        <v>177</v>
      </c>
      <c r="E33" s="58" t="s">
        <v>108</v>
      </c>
      <c r="F33" s="58">
        <v>1</v>
      </c>
      <c r="G33" s="152">
        <v>7900</v>
      </c>
      <c r="H33" s="151" t="s">
        <v>67</v>
      </c>
      <c r="I33" s="153">
        <v>42489</v>
      </c>
    </row>
    <row r="34" spans="1:9" ht="30" customHeight="1">
      <c r="A34" s="56">
        <v>32</v>
      </c>
      <c r="B34" s="67">
        <v>42489</v>
      </c>
      <c r="C34" s="58" t="s">
        <v>65</v>
      </c>
      <c r="D34" s="151" t="s">
        <v>177</v>
      </c>
      <c r="E34" s="58" t="s">
        <v>66</v>
      </c>
      <c r="F34" s="58">
        <v>1</v>
      </c>
      <c r="G34" s="152">
        <v>17000</v>
      </c>
      <c r="H34" s="151" t="s">
        <v>67</v>
      </c>
      <c r="I34" s="153">
        <v>42307</v>
      </c>
    </row>
    <row r="35" spans="1:9" ht="30" customHeight="1">
      <c r="A35" s="56">
        <v>33</v>
      </c>
      <c r="B35" s="67">
        <v>42492</v>
      </c>
      <c r="C35" s="58" t="s">
        <v>69</v>
      </c>
      <c r="D35" s="151" t="s">
        <v>176</v>
      </c>
      <c r="E35" s="58" t="s">
        <v>109</v>
      </c>
      <c r="F35" s="58">
        <v>27</v>
      </c>
      <c r="G35" s="152">
        <v>8100</v>
      </c>
      <c r="H35" s="151" t="s">
        <v>172</v>
      </c>
      <c r="I35" s="153">
        <v>42492</v>
      </c>
    </row>
    <row r="36" spans="1:9" ht="30" customHeight="1">
      <c r="A36" s="56">
        <v>34</v>
      </c>
      <c r="B36" s="67">
        <v>42493</v>
      </c>
      <c r="C36" s="58" t="s">
        <v>72</v>
      </c>
      <c r="D36" s="151" t="s">
        <v>177</v>
      </c>
      <c r="E36" s="58" t="s">
        <v>101</v>
      </c>
      <c r="F36" s="58">
        <v>2</v>
      </c>
      <c r="G36" s="152">
        <v>12000</v>
      </c>
      <c r="H36" s="151" t="s">
        <v>67</v>
      </c>
      <c r="I36" s="153">
        <v>42485</v>
      </c>
    </row>
    <row r="37" spans="1:9" ht="30" customHeight="1">
      <c r="A37" s="56">
        <v>35</v>
      </c>
      <c r="B37" s="67">
        <v>42494</v>
      </c>
      <c r="C37" s="58" t="s">
        <v>72</v>
      </c>
      <c r="D37" s="151" t="s">
        <v>177</v>
      </c>
      <c r="E37" s="58" t="s">
        <v>108</v>
      </c>
      <c r="F37" s="58">
        <v>2</v>
      </c>
      <c r="G37" s="152">
        <v>15800</v>
      </c>
      <c r="H37" s="151" t="s">
        <v>67</v>
      </c>
      <c r="I37" s="153">
        <v>42492</v>
      </c>
    </row>
    <row r="38" spans="1:9" ht="30" customHeight="1">
      <c r="A38" s="56">
        <v>36</v>
      </c>
      <c r="B38" s="67">
        <v>42500</v>
      </c>
      <c r="C38" s="58" t="s">
        <v>69</v>
      </c>
      <c r="D38" s="151" t="s">
        <v>176</v>
      </c>
      <c r="E38" s="58" t="s">
        <v>97</v>
      </c>
      <c r="F38" s="58">
        <v>2</v>
      </c>
      <c r="G38" s="152">
        <v>8000</v>
      </c>
      <c r="H38" s="151" t="s">
        <v>173</v>
      </c>
      <c r="I38" s="153">
        <v>42475</v>
      </c>
    </row>
    <row r="39" spans="1:9" ht="30" customHeight="1">
      <c r="A39" s="56">
        <v>37</v>
      </c>
      <c r="B39" s="67">
        <v>42501</v>
      </c>
      <c r="C39" s="58" t="s">
        <v>72</v>
      </c>
      <c r="D39" s="151" t="s">
        <v>177</v>
      </c>
      <c r="E39" s="58" t="s">
        <v>114</v>
      </c>
      <c r="F39" s="58">
        <v>3</v>
      </c>
      <c r="G39" s="152">
        <v>34500</v>
      </c>
      <c r="H39" s="151" t="s">
        <v>67</v>
      </c>
      <c r="I39" s="153">
        <v>42501</v>
      </c>
    </row>
    <row r="40" spans="1:9" ht="30" customHeight="1">
      <c r="A40" s="56">
        <v>38</v>
      </c>
      <c r="B40" s="67">
        <v>42501</v>
      </c>
      <c r="C40" s="58" t="s">
        <v>72</v>
      </c>
      <c r="D40" s="151" t="s">
        <v>177</v>
      </c>
      <c r="E40" s="58" t="s">
        <v>108</v>
      </c>
      <c r="F40" s="58">
        <v>2</v>
      </c>
      <c r="G40" s="152">
        <v>15800</v>
      </c>
      <c r="H40" s="151" t="s">
        <v>67</v>
      </c>
      <c r="I40" s="153">
        <v>42500</v>
      </c>
    </row>
    <row r="41" spans="1:9" ht="30" customHeight="1">
      <c r="A41" s="56">
        <v>39</v>
      </c>
      <c r="B41" s="67">
        <v>42501</v>
      </c>
      <c r="C41" s="58" t="s">
        <v>74</v>
      </c>
      <c r="D41" s="151" t="s">
        <v>177</v>
      </c>
      <c r="E41" s="58" t="s">
        <v>111</v>
      </c>
      <c r="F41" s="58">
        <v>1</v>
      </c>
      <c r="G41" s="152">
        <v>3980</v>
      </c>
      <c r="H41" s="151" t="s">
        <v>173</v>
      </c>
      <c r="I41" s="153">
        <v>42492</v>
      </c>
    </row>
    <row r="42" spans="1:9" ht="30" customHeight="1">
      <c r="A42" s="56">
        <v>40</v>
      </c>
      <c r="B42" s="67">
        <v>42503</v>
      </c>
      <c r="C42" s="58" t="s">
        <v>75</v>
      </c>
      <c r="D42" s="151" t="s">
        <v>177</v>
      </c>
      <c r="E42" s="58" t="s">
        <v>115</v>
      </c>
      <c r="F42" s="58">
        <v>15</v>
      </c>
      <c r="G42" s="152">
        <v>58500</v>
      </c>
      <c r="H42" s="151" t="s">
        <v>173</v>
      </c>
      <c r="I42" s="153">
        <v>42503</v>
      </c>
    </row>
    <row r="43" spans="1:9" ht="30" customHeight="1">
      <c r="A43" s="56">
        <v>41</v>
      </c>
      <c r="B43" s="67">
        <v>42506</v>
      </c>
      <c r="C43" s="58" t="s">
        <v>72</v>
      </c>
      <c r="D43" s="151" t="s">
        <v>177</v>
      </c>
      <c r="E43" s="58" t="s">
        <v>108</v>
      </c>
      <c r="F43" s="58">
        <v>1</v>
      </c>
      <c r="G43" s="152">
        <v>7900</v>
      </c>
      <c r="H43" s="151" t="s">
        <v>67</v>
      </c>
      <c r="I43" s="153">
        <v>42503</v>
      </c>
    </row>
    <row r="44" spans="1:9" ht="30" customHeight="1">
      <c r="A44" s="56">
        <v>42</v>
      </c>
      <c r="B44" s="67">
        <v>42506</v>
      </c>
      <c r="C44" s="58" t="s">
        <v>65</v>
      </c>
      <c r="D44" s="151" t="s">
        <v>177</v>
      </c>
      <c r="E44" s="58" t="s">
        <v>66</v>
      </c>
      <c r="F44" s="58">
        <v>1</v>
      </c>
      <c r="G44" s="152">
        <v>17000</v>
      </c>
      <c r="H44" s="151" t="s">
        <v>67</v>
      </c>
      <c r="I44" s="153">
        <v>42307</v>
      </c>
    </row>
    <row r="45" spans="1:9" ht="30" customHeight="1">
      <c r="A45" s="56">
        <v>43</v>
      </c>
      <c r="B45" s="67">
        <v>42513</v>
      </c>
      <c r="C45" s="58" t="s">
        <v>75</v>
      </c>
      <c r="D45" s="151" t="s">
        <v>177</v>
      </c>
      <c r="E45" s="58" t="s">
        <v>118</v>
      </c>
      <c r="F45" s="58">
        <v>15</v>
      </c>
      <c r="G45" s="152">
        <v>105000</v>
      </c>
      <c r="H45" s="151" t="s">
        <v>173</v>
      </c>
      <c r="I45" s="153">
        <v>42513</v>
      </c>
    </row>
    <row r="46" spans="1:9" ht="30" customHeight="1">
      <c r="A46" s="56">
        <v>44</v>
      </c>
      <c r="B46" s="67">
        <v>42517</v>
      </c>
      <c r="C46" s="58" t="s">
        <v>72</v>
      </c>
      <c r="D46" s="151" t="s">
        <v>177</v>
      </c>
      <c r="E46" s="58" t="s">
        <v>99</v>
      </c>
      <c r="F46" s="58">
        <v>1</v>
      </c>
      <c r="G46" s="152">
        <v>11000</v>
      </c>
      <c r="H46" s="151" t="s">
        <v>173</v>
      </c>
      <c r="I46" s="153">
        <v>42481</v>
      </c>
    </row>
    <row r="47" spans="1:9" ht="30" customHeight="1">
      <c r="A47" s="56">
        <v>45</v>
      </c>
      <c r="B47" s="67">
        <v>42521</v>
      </c>
      <c r="C47" s="58" t="s">
        <v>65</v>
      </c>
      <c r="D47" s="151" t="s">
        <v>177</v>
      </c>
      <c r="E47" s="58" t="s">
        <v>66</v>
      </c>
      <c r="F47" s="58">
        <v>1</v>
      </c>
      <c r="G47" s="152">
        <v>17000</v>
      </c>
      <c r="H47" s="151" t="s">
        <v>67</v>
      </c>
      <c r="I47" s="153">
        <v>42307</v>
      </c>
    </row>
    <row r="48" spans="1:9" ht="30" customHeight="1">
      <c r="A48" s="56">
        <v>46</v>
      </c>
      <c r="B48" s="67">
        <v>42522</v>
      </c>
      <c r="C48" s="58" t="s">
        <v>69</v>
      </c>
      <c r="D48" s="151" t="s">
        <v>176</v>
      </c>
      <c r="E48" s="58" t="s">
        <v>116</v>
      </c>
      <c r="F48" s="58">
        <v>2</v>
      </c>
      <c r="G48" s="152">
        <v>60000</v>
      </c>
      <c r="H48" s="151" t="s">
        <v>173</v>
      </c>
      <c r="I48" s="153">
        <v>42509</v>
      </c>
    </row>
    <row r="49" spans="1:9" ht="30" customHeight="1">
      <c r="A49" s="56">
        <v>47</v>
      </c>
      <c r="B49" s="67">
        <v>42523</v>
      </c>
      <c r="C49" s="58" t="s">
        <v>69</v>
      </c>
      <c r="D49" s="151" t="s">
        <v>176</v>
      </c>
      <c r="E49" s="58" t="s">
        <v>109</v>
      </c>
      <c r="F49" s="58">
        <v>19</v>
      </c>
      <c r="G49" s="152">
        <v>5700</v>
      </c>
      <c r="H49" s="151" t="s">
        <v>172</v>
      </c>
      <c r="I49" s="153">
        <v>42522</v>
      </c>
    </row>
    <row r="50" spans="1:9" ht="30" customHeight="1">
      <c r="A50" s="56">
        <v>48</v>
      </c>
      <c r="B50" s="67">
        <v>42523</v>
      </c>
      <c r="C50" s="58" t="s">
        <v>74</v>
      </c>
      <c r="D50" s="151" t="s">
        <v>177</v>
      </c>
      <c r="E50" s="58" t="s">
        <v>113</v>
      </c>
      <c r="F50" s="58">
        <v>1</v>
      </c>
      <c r="G50" s="152">
        <v>10900</v>
      </c>
      <c r="H50" s="151" t="s">
        <v>173</v>
      </c>
      <c r="I50" s="153">
        <v>42492</v>
      </c>
    </row>
    <row r="51" spans="1:9" ht="30" customHeight="1">
      <c r="A51" s="56">
        <v>49</v>
      </c>
      <c r="B51" s="67">
        <v>42524</v>
      </c>
      <c r="C51" s="58" t="s">
        <v>69</v>
      </c>
      <c r="D51" s="151" t="s">
        <v>176</v>
      </c>
      <c r="E51" s="58" t="s">
        <v>119</v>
      </c>
      <c r="F51" s="58">
        <v>1</v>
      </c>
      <c r="G51" s="152">
        <v>10800</v>
      </c>
      <c r="H51" s="151" t="s">
        <v>173</v>
      </c>
      <c r="I51" s="153">
        <v>42521</v>
      </c>
    </row>
    <row r="52" spans="1:9" ht="30" customHeight="1">
      <c r="A52" s="56">
        <v>50</v>
      </c>
      <c r="B52" s="67">
        <v>42524</v>
      </c>
      <c r="C52" s="58" t="s">
        <v>69</v>
      </c>
      <c r="D52" s="151" t="s">
        <v>176</v>
      </c>
      <c r="E52" s="58" t="s">
        <v>120</v>
      </c>
      <c r="F52" s="58">
        <v>2</v>
      </c>
      <c r="G52" s="152">
        <v>38000</v>
      </c>
      <c r="H52" s="151" t="s">
        <v>173</v>
      </c>
      <c r="I52" s="153">
        <v>42524</v>
      </c>
    </row>
    <row r="53" spans="1:9" ht="30" customHeight="1">
      <c r="A53" s="56">
        <v>51</v>
      </c>
      <c r="B53" s="67">
        <v>42524</v>
      </c>
      <c r="C53" s="58" t="s">
        <v>69</v>
      </c>
      <c r="D53" s="151" t="s">
        <v>176</v>
      </c>
      <c r="E53" s="58" t="s">
        <v>121</v>
      </c>
      <c r="F53" s="58">
        <v>1</v>
      </c>
      <c r="G53" s="152">
        <v>15000</v>
      </c>
      <c r="H53" s="151" t="s">
        <v>171</v>
      </c>
      <c r="I53" s="153">
        <v>42524</v>
      </c>
    </row>
    <row r="54" spans="1:9" ht="30" customHeight="1">
      <c r="A54" s="56">
        <v>52</v>
      </c>
      <c r="B54" s="67">
        <v>42524</v>
      </c>
      <c r="C54" s="58" t="s">
        <v>72</v>
      </c>
      <c r="D54" s="151" t="s">
        <v>177</v>
      </c>
      <c r="E54" s="58" t="s">
        <v>89</v>
      </c>
      <c r="F54" s="58">
        <v>5</v>
      </c>
      <c r="G54" s="152">
        <v>50000</v>
      </c>
      <c r="H54" s="151" t="s">
        <v>67</v>
      </c>
      <c r="I54" s="153">
        <v>42466</v>
      </c>
    </row>
    <row r="55" spans="1:9" ht="30" customHeight="1">
      <c r="A55" s="56">
        <v>53</v>
      </c>
      <c r="B55" s="67">
        <v>42524</v>
      </c>
      <c r="C55" s="58" t="s">
        <v>72</v>
      </c>
      <c r="D55" s="151" t="s">
        <v>177</v>
      </c>
      <c r="E55" s="58" t="s">
        <v>100</v>
      </c>
      <c r="F55" s="58">
        <v>1</v>
      </c>
      <c r="G55" s="152">
        <v>16000</v>
      </c>
      <c r="H55" s="151" t="s">
        <v>173</v>
      </c>
      <c r="I55" s="153">
        <v>42481</v>
      </c>
    </row>
    <row r="56" spans="1:9" ht="30" customHeight="1">
      <c r="A56" s="56">
        <v>54</v>
      </c>
      <c r="B56" s="67">
        <v>42530</v>
      </c>
      <c r="C56" s="58" t="s">
        <v>69</v>
      </c>
      <c r="D56" s="151" t="s">
        <v>176</v>
      </c>
      <c r="E56" s="58" t="s">
        <v>123</v>
      </c>
      <c r="F56" s="58">
        <v>1</v>
      </c>
      <c r="G56" s="152">
        <v>14000</v>
      </c>
      <c r="H56" s="151" t="s">
        <v>171</v>
      </c>
      <c r="I56" s="153">
        <v>42529</v>
      </c>
    </row>
    <row r="57" spans="1:9" ht="30" customHeight="1">
      <c r="A57" s="56">
        <v>55</v>
      </c>
      <c r="B57" s="67">
        <v>42531</v>
      </c>
      <c r="C57" s="58" t="s">
        <v>69</v>
      </c>
      <c r="D57" s="151" t="s">
        <v>176</v>
      </c>
      <c r="E57" s="58" t="s">
        <v>124</v>
      </c>
      <c r="F57" s="58">
        <v>4</v>
      </c>
      <c r="G57" s="152">
        <v>8000</v>
      </c>
      <c r="H57" s="151" t="s">
        <v>172</v>
      </c>
      <c r="I57" s="153">
        <v>42531</v>
      </c>
    </row>
    <row r="58" spans="1:9" ht="30" customHeight="1">
      <c r="A58" s="56">
        <v>56</v>
      </c>
      <c r="B58" s="67">
        <v>42531</v>
      </c>
      <c r="C58" s="58" t="s">
        <v>69</v>
      </c>
      <c r="D58" s="151" t="s">
        <v>176</v>
      </c>
      <c r="E58" s="58" t="s">
        <v>96</v>
      </c>
      <c r="F58" s="58">
        <v>20</v>
      </c>
      <c r="G58" s="152">
        <v>60000</v>
      </c>
      <c r="H58" s="151" t="s">
        <v>173</v>
      </c>
      <c r="I58" s="153">
        <v>42531</v>
      </c>
    </row>
    <row r="59" spans="1:9" ht="30" customHeight="1">
      <c r="A59" s="56">
        <v>57</v>
      </c>
      <c r="B59" s="67">
        <v>42536</v>
      </c>
      <c r="C59" s="58" t="s">
        <v>72</v>
      </c>
      <c r="D59" s="151" t="s">
        <v>177</v>
      </c>
      <c r="E59" s="58" t="s">
        <v>125</v>
      </c>
      <c r="F59" s="58">
        <v>7</v>
      </c>
      <c r="G59" s="152">
        <v>17500</v>
      </c>
      <c r="H59" s="151" t="s">
        <v>172</v>
      </c>
      <c r="I59" s="153">
        <v>42536</v>
      </c>
    </row>
    <row r="60" spans="1:9" ht="30" customHeight="1">
      <c r="A60" s="56">
        <v>58</v>
      </c>
      <c r="B60" s="67">
        <v>42538</v>
      </c>
      <c r="C60" s="58" t="s">
        <v>65</v>
      </c>
      <c r="D60" s="151" t="s">
        <v>177</v>
      </c>
      <c r="E60" s="58" t="s">
        <v>66</v>
      </c>
      <c r="F60" s="58">
        <v>1</v>
      </c>
      <c r="G60" s="152">
        <v>17000</v>
      </c>
      <c r="H60" s="151" t="s">
        <v>67</v>
      </c>
      <c r="I60" s="153">
        <v>42307</v>
      </c>
    </row>
    <row r="61" spans="1:9" ht="30" customHeight="1">
      <c r="A61" s="56">
        <v>59</v>
      </c>
      <c r="B61" s="67">
        <v>42544</v>
      </c>
      <c r="C61" s="58" t="s">
        <v>69</v>
      </c>
      <c r="D61" s="151" t="s">
        <v>176</v>
      </c>
      <c r="E61" s="58" t="s">
        <v>128</v>
      </c>
      <c r="F61" s="58">
        <v>1</v>
      </c>
      <c r="G61" s="152">
        <v>15000</v>
      </c>
      <c r="H61" s="151" t="s">
        <v>171</v>
      </c>
      <c r="I61" s="153">
        <v>42541</v>
      </c>
    </row>
    <row r="62" spans="1:9" ht="30" customHeight="1">
      <c r="A62" s="56">
        <v>60</v>
      </c>
      <c r="B62" s="67">
        <v>42545</v>
      </c>
      <c r="C62" s="58" t="s">
        <v>69</v>
      </c>
      <c r="D62" s="151" t="s">
        <v>176</v>
      </c>
      <c r="E62" s="58" t="s">
        <v>120</v>
      </c>
      <c r="F62" s="58">
        <v>2</v>
      </c>
      <c r="G62" s="152">
        <v>38000</v>
      </c>
      <c r="H62" s="151" t="s">
        <v>171</v>
      </c>
      <c r="I62" s="153">
        <v>42545</v>
      </c>
    </row>
    <row r="63" spans="1:9" ht="30" customHeight="1">
      <c r="A63" s="56">
        <v>61</v>
      </c>
      <c r="B63" s="67">
        <v>42545</v>
      </c>
      <c r="C63" s="58" t="s">
        <v>69</v>
      </c>
      <c r="D63" s="151" t="s">
        <v>176</v>
      </c>
      <c r="E63" s="58" t="s">
        <v>121</v>
      </c>
      <c r="F63" s="58">
        <v>1</v>
      </c>
      <c r="G63" s="152">
        <v>15000</v>
      </c>
      <c r="H63" s="151" t="s">
        <v>171</v>
      </c>
      <c r="I63" s="153">
        <v>42545</v>
      </c>
    </row>
    <row r="64" spans="1:9" ht="30" customHeight="1">
      <c r="A64" s="56">
        <v>62</v>
      </c>
      <c r="B64" s="67">
        <v>42548</v>
      </c>
      <c r="C64" s="58" t="s">
        <v>69</v>
      </c>
      <c r="D64" s="151" t="s">
        <v>176</v>
      </c>
      <c r="E64" s="58" t="s">
        <v>119</v>
      </c>
      <c r="F64" s="58">
        <v>1</v>
      </c>
      <c r="G64" s="152">
        <v>16800</v>
      </c>
      <c r="H64" s="151" t="s">
        <v>173</v>
      </c>
      <c r="I64" s="153">
        <v>42545</v>
      </c>
    </row>
    <row r="65" spans="1:9" ht="30" customHeight="1">
      <c r="A65" s="56">
        <v>63</v>
      </c>
      <c r="B65" s="67">
        <v>42548</v>
      </c>
      <c r="C65" s="58" t="s">
        <v>69</v>
      </c>
      <c r="D65" s="151" t="s">
        <v>176</v>
      </c>
      <c r="E65" s="58" t="s">
        <v>107</v>
      </c>
      <c r="F65" s="58">
        <v>1</v>
      </c>
      <c r="G65" s="152">
        <v>4700</v>
      </c>
      <c r="H65" s="151" t="s">
        <v>173</v>
      </c>
      <c r="I65" s="153">
        <v>42487</v>
      </c>
    </row>
    <row r="66" spans="1:9" ht="30" customHeight="1">
      <c r="A66" s="56">
        <v>64</v>
      </c>
      <c r="B66" s="67">
        <v>42548</v>
      </c>
      <c r="C66" s="58" t="s">
        <v>69</v>
      </c>
      <c r="D66" s="151" t="s">
        <v>176</v>
      </c>
      <c r="E66" s="58" t="s">
        <v>106</v>
      </c>
      <c r="F66" s="58">
        <v>1</v>
      </c>
      <c r="G66" s="152">
        <v>5600</v>
      </c>
      <c r="H66" s="151" t="s">
        <v>173</v>
      </c>
      <c r="I66" s="153">
        <v>42487</v>
      </c>
    </row>
    <row r="67" spans="1:9" ht="30" customHeight="1">
      <c r="A67" s="56">
        <v>65</v>
      </c>
      <c r="B67" s="67">
        <v>42548</v>
      </c>
      <c r="C67" s="58" t="s">
        <v>65</v>
      </c>
      <c r="D67" s="151" t="s">
        <v>177</v>
      </c>
      <c r="E67" s="58" t="s">
        <v>66</v>
      </c>
      <c r="F67" s="58">
        <v>1</v>
      </c>
      <c r="G67" s="152">
        <v>17000</v>
      </c>
      <c r="H67" s="151" t="s">
        <v>67</v>
      </c>
      <c r="I67" s="153">
        <v>42307</v>
      </c>
    </row>
    <row r="68" spans="1:9" ht="30" customHeight="1">
      <c r="A68" s="56">
        <v>66</v>
      </c>
      <c r="B68" s="67">
        <v>42555</v>
      </c>
      <c r="C68" s="58" t="s">
        <v>69</v>
      </c>
      <c r="D68" s="151" t="s">
        <v>176</v>
      </c>
      <c r="E68" s="58" t="s">
        <v>129</v>
      </c>
      <c r="F68" s="58">
        <v>1</v>
      </c>
      <c r="G68" s="152">
        <v>10000</v>
      </c>
      <c r="H68" s="151" t="s">
        <v>171</v>
      </c>
      <c r="I68" s="153">
        <v>42551</v>
      </c>
    </row>
    <row r="69" spans="1:9" ht="30" customHeight="1">
      <c r="A69" s="56">
        <v>67</v>
      </c>
      <c r="B69" s="67">
        <v>42558</v>
      </c>
      <c r="C69" s="58" t="s">
        <v>72</v>
      </c>
      <c r="D69" s="151" t="s">
        <v>176</v>
      </c>
      <c r="E69" s="58" t="s">
        <v>127</v>
      </c>
      <c r="F69" s="58">
        <v>1</v>
      </c>
      <c r="G69" s="152">
        <v>18000</v>
      </c>
      <c r="H69" s="151" t="s">
        <v>171</v>
      </c>
      <c r="I69" s="153">
        <v>42541</v>
      </c>
    </row>
    <row r="70" spans="1:9" ht="30" customHeight="1">
      <c r="A70" s="56">
        <v>68</v>
      </c>
      <c r="B70" s="67">
        <v>42558</v>
      </c>
      <c r="C70" s="58" t="s">
        <v>72</v>
      </c>
      <c r="D70" s="151" t="s">
        <v>177</v>
      </c>
      <c r="E70" s="58" t="s">
        <v>89</v>
      </c>
      <c r="F70" s="58">
        <v>1</v>
      </c>
      <c r="G70" s="152">
        <v>10000</v>
      </c>
      <c r="H70" s="151" t="s">
        <v>67</v>
      </c>
      <c r="I70" s="153">
        <v>42513</v>
      </c>
    </row>
    <row r="71" spans="1:9" ht="30" customHeight="1">
      <c r="A71" s="56">
        <v>69</v>
      </c>
      <c r="B71" s="67">
        <v>42565</v>
      </c>
      <c r="C71" s="58" t="s">
        <v>65</v>
      </c>
      <c r="D71" s="151" t="s">
        <v>177</v>
      </c>
      <c r="E71" s="58" t="s">
        <v>66</v>
      </c>
      <c r="F71" s="58">
        <v>1</v>
      </c>
      <c r="G71" s="152">
        <v>17000</v>
      </c>
      <c r="H71" s="151" t="s">
        <v>67</v>
      </c>
      <c r="I71" s="153">
        <v>42307</v>
      </c>
    </row>
    <row r="72" spans="1:9" ht="30" customHeight="1">
      <c r="A72" s="56">
        <v>70</v>
      </c>
      <c r="B72" s="67">
        <v>42571</v>
      </c>
      <c r="C72" s="58" t="s">
        <v>69</v>
      </c>
      <c r="D72" s="151" t="s">
        <v>176</v>
      </c>
      <c r="E72" s="58" t="s">
        <v>119</v>
      </c>
      <c r="F72" s="58">
        <v>1</v>
      </c>
      <c r="G72" s="152">
        <v>17800</v>
      </c>
      <c r="H72" s="151" t="s">
        <v>173</v>
      </c>
      <c r="I72" s="153">
        <v>42563</v>
      </c>
    </row>
    <row r="73" spans="1:9" ht="30" customHeight="1">
      <c r="A73" s="56">
        <v>71</v>
      </c>
      <c r="B73" s="67">
        <v>42573</v>
      </c>
      <c r="C73" s="58" t="s">
        <v>69</v>
      </c>
      <c r="D73" s="151" t="s">
        <v>176</v>
      </c>
      <c r="E73" s="58" t="s">
        <v>131</v>
      </c>
      <c r="F73" s="58">
        <v>15</v>
      </c>
      <c r="G73" s="152">
        <v>7500</v>
      </c>
      <c r="H73" s="151" t="s">
        <v>172</v>
      </c>
      <c r="I73" s="153">
        <v>42573</v>
      </c>
    </row>
    <row r="74" spans="1:9" ht="30" customHeight="1">
      <c r="A74" s="56">
        <v>72</v>
      </c>
      <c r="B74" s="67">
        <v>42576</v>
      </c>
      <c r="C74" s="58" t="s">
        <v>65</v>
      </c>
      <c r="D74" s="151" t="s">
        <v>177</v>
      </c>
      <c r="E74" s="58" t="s">
        <v>66</v>
      </c>
      <c r="F74" s="58">
        <v>1</v>
      </c>
      <c r="G74" s="152">
        <v>17000</v>
      </c>
      <c r="H74" s="151" t="s">
        <v>67</v>
      </c>
      <c r="I74" s="153">
        <v>42307</v>
      </c>
    </row>
    <row r="75" spans="1:9" ht="30" customHeight="1">
      <c r="A75" s="56">
        <v>73</v>
      </c>
      <c r="B75" s="67">
        <v>42578</v>
      </c>
      <c r="C75" s="58" t="s">
        <v>69</v>
      </c>
      <c r="D75" s="151" t="s">
        <v>176</v>
      </c>
      <c r="E75" s="58" t="s">
        <v>119</v>
      </c>
      <c r="F75" s="58">
        <v>2</v>
      </c>
      <c r="G75" s="152">
        <v>23600</v>
      </c>
      <c r="H75" s="151" t="s">
        <v>173</v>
      </c>
      <c r="I75" s="153">
        <v>42571</v>
      </c>
    </row>
    <row r="76" spans="1:9" ht="30" customHeight="1">
      <c r="A76" s="56">
        <v>74</v>
      </c>
      <c r="B76" s="67">
        <v>42578</v>
      </c>
      <c r="C76" s="58" t="s">
        <v>75</v>
      </c>
      <c r="D76" s="151" t="s">
        <v>177</v>
      </c>
      <c r="E76" s="58" t="s">
        <v>133</v>
      </c>
      <c r="F76" s="58">
        <v>20</v>
      </c>
      <c r="G76" s="152">
        <v>240000</v>
      </c>
      <c r="H76" s="151" t="s">
        <v>173</v>
      </c>
      <c r="I76" s="153">
        <v>42578</v>
      </c>
    </row>
    <row r="77" spans="1:9" ht="30" customHeight="1">
      <c r="A77" s="56">
        <v>75</v>
      </c>
      <c r="B77" s="67">
        <v>42579</v>
      </c>
      <c r="C77" s="58" t="s">
        <v>69</v>
      </c>
      <c r="D77" s="151" t="s">
        <v>176</v>
      </c>
      <c r="E77" s="58" t="s">
        <v>132</v>
      </c>
      <c r="F77" s="58">
        <v>2</v>
      </c>
      <c r="G77" s="152">
        <v>3600</v>
      </c>
      <c r="H77" s="151" t="s">
        <v>67</v>
      </c>
      <c r="I77" s="153">
        <v>42578</v>
      </c>
    </row>
    <row r="78" spans="1:9" ht="30" customHeight="1">
      <c r="A78" s="56">
        <v>76</v>
      </c>
      <c r="B78" s="67">
        <v>42583</v>
      </c>
      <c r="C78" s="58" t="s">
        <v>69</v>
      </c>
      <c r="D78" s="151" t="s">
        <v>176</v>
      </c>
      <c r="E78" s="58" t="s">
        <v>105</v>
      </c>
      <c r="F78" s="58">
        <v>2</v>
      </c>
      <c r="G78" s="152">
        <v>11200</v>
      </c>
      <c r="H78" s="151" t="s">
        <v>173</v>
      </c>
      <c r="I78" s="153">
        <v>42487</v>
      </c>
    </row>
    <row r="79" spans="1:9" ht="30" customHeight="1">
      <c r="A79" s="56">
        <v>77</v>
      </c>
      <c r="B79" s="67">
        <v>42583</v>
      </c>
      <c r="C79" s="58" t="s">
        <v>69</v>
      </c>
      <c r="D79" s="151" t="s">
        <v>176</v>
      </c>
      <c r="E79" s="58" t="s">
        <v>104</v>
      </c>
      <c r="F79" s="58">
        <v>2</v>
      </c>
      <c r="G79" s="152">
        <v>7000</v>
      </c>
      <c r="H79" s="151" t="s">
        <v>173</v>
      </c>
      <c r="I79" s="153">
        <v>42487</v>
      </c>
    </row>
    <row r="80" spans="1:9" ht="30" customHeight="1">
      <c r="A80" s="56">
        <v>78</v>
      </c>
      <c r="B80" s="67">
        <v>42585</v>
      </c>
      <c r="C80" s="58" t="s">
        <v>69</v>
      </c>
      <c r="D80" s="151" t="s">
        <v>176</v>
      </c>
      <c r="E80" s="58" t="s">
        <v>130</v>
      </c>
      <c r="F80" s="58">
        <v>7</v>
      </c>
      <c r="G80" s="152">
        <v>17500</v>
      </c>
      <c r="H80" s="151" t="s">
        <v>67</v>
      </c>
      <c r="I80" s="153">
        <v>42572</v>
      </c>
    </row>
    <row r="81" spans="1:9" ht="30" customHeight="1">
      <c r="A81" s="56">
        <v>79</v>
      </c>
      <c r="B81" s="67">
        <v>42586</v>
      </c>
      <c r="C81" s="58" t="s">
        <v>65</v>
      </c>
      <c r="D81" s="151" t="s">
        <v>177</v>
      </c>
      <c r="E81" s="58" t="s">
        <v>66</v>
      </c>
      <c r="F81" s="58">
        <v>1</v>
      </c>
      <c r="G81" s="152">
        <v>17000</v>
      </c>
      <c r="H81" s="151" t="s">
        <v>67</v>
      </c>
      <c r="I81" s="153">
        <v>42307</v>
      </c>
    </row>
    <row r="82" spans="1:9" ht="30" customHeight="1">
      <c r="A82" s="56">
        <v>80</v>
      </c>
      <c r="B82" s="67">
        <v>42590</v>
      </c>
      <c r="C82" s="58" t="s">
        <v>69</v>
      </c>
      <c r="D82" s="151" t="s">
        <v>176</v>
      </c>
      <c r="E82" s="58" t="s">
        <v>135</v>
      </c>
      <c r="F82" s="58">
        <v>1</v>
      </c>
      <c r="G82" s="152">
        <v>13500</v>
      </c>
      <c r="H82" s="151" t="s">
        <v>171</v>
      </c>
      <c r="I82" s="153">
        <v>42583</v>
      </c>
    </row>
    <row r="83" spans="1:9" ht="30" customHeight="1">
      <c r="A83" s="56">
        <v>81</v>
      </c>
      <c r="B83" s="67">
        <v>42592</v>
      </c>
      <c r="C83" s="58" t="s">
        <v>69</v>
      </c>
      <c r="D83" s="151" t="s">
        <v>176</v>
      </c>
      <c r="E83" s="58" t="s">
        <v>137</v>
      </c>
      <c r="F83" s="58">
        <v>18</v>
      </c>
      <c r="G83" s="152">
        <v>18000</v>
      </c>
      <c r="H83" s="151" t="s">
        <v>172</v>
      </c>
      <c r="I83" s="153">
        <v>42592</v>
      </c>
    </row>
    <row r="84" spans="1:9" ht="30" customHeight="1">
      <c r="A84" s="56">
        <v>82</v>
      </c>
      <c r="B84" s="67">
        <v>42593</v>
      </c>
      <c r="C84" s="58" t="s">
        <v>76</v>
      </c>
      <c r="D84" s="151" t="s">
        <v>179</v>
      </c>
      <c r="E84" s="58" t="s">
        <v>138</v>
      </c>
      <c r="F84" s="58">
        <v>10</v>
      </c>
      <c r="G84" s="152">
        <v>40000</v>
      </c>
      <c r="H84" s="151" t="s">
        <v>172</v>
      </c>
      <c r="I84" s="153">
        <v>42593</v>
      </c>
    </row>
    <row r="85" spans="1:9" ht="30" customHeight="1">
      <c r="A85" s="56">
        <v>83</v>
      </c>
      <c r="B85" s="67">
        <v>42593</v>
      </c>
      <c r="C85" s="58" t="s">
        <v>76</v>
      </c>
      <c r="D85" s="151" t="s">
        <v>179</v>
      </c>
      <c r="E85" s="58" t="s">
        <v>139</v>
      </c>
      <c r="F85" s="58">
        <v>7</v>
      </c>
      <c r="G85" s="152">
        <v>38500</v>
      </c>
      <c r="H85" s="151" t="s">
        <v>172</v>
      </c>
      <c r="I85" s="153">
        <v>42593</v>
      </c>
    </row>
    <row r="86" spans="1:9" ht="30" customHeight="1">
      <c r="A86" s="56">
        <v>84</v>
      </c>
      <c r="B86" s="67">
        <v>42598</v>
      </c>
      <c r="C86" s="58" t="s">
        <v>69</v>
      </c>
      <c r="D86" s="151" t="s">
        <v>176</v>
      </c>
      <c r="E86" s="58" t="s">
        <v>134</v>
      </c>
      <c r="F86" s="58">
        <v>20</v>
      </c>
      <c r="G86" s="152">
        <v>60000</v>
      </c>
      <c r="H86" s="151" t="s">
        <v>172</v>
      </c>
      <c r="I86" s="153">
        <v>42580</v>
      </c>
    </row>
    <row r="87" spans="1:9" ht="30" customHeight="1">
      <c r="A87" s="56">
        <v>85</v>
      </c>
      <c r="B87" s="67">
        <v>42599</v>
      </c>
      <c r="C87" s="58" t="s">
        <v>73</v>
      </c>
      <c r="D87" s="151" t="s">
        <v>180</v>
      </c>
      <c r="E87" s="58" t="s">
        <v>117</v>
      </c>
      <c r="F87" s="58">
        <v>1</v>
      </c>
      <c r="G87" s="152">
        <v>12900</v>
      </c>
      <c r="H87" s="151" t="s">
        <v>172</v>
      </c>
      <c r="I87" s="153">
        <v>42510</v>
      </c>
    </row>
    <row r="88" spans="1:9" ht="30" customHeight="1">
      <c r="A88" s="56">
        <v>86</v>
      </c>
      <c r="B88" s="67">
        <v>42600</v>
      </c>
      <c r="C88" s="58" t="s">
        <v>69</v>
      </c>
      <c r="D88" s="151" t="s">
        <v>176</v>
      </c>
      <c r="E88" s="58" t="s">
        <v>140</v>
      </c>
      <c r="F88" s="58">
        <v>2</v>
      </c>
      <c r="G88" s="152">
        <v>22000</v>
      </c>
      <c r="H88" s="151" t="s">
        <v>171</v>
      </c>
      <c r="I88" s="153">
        <v>42600</v>
      </c>
    </row>
    <row r="89" spans="1:9" ht="30" customHeight="1">
      <c r="A89" s="56">
        <v>87</v>
      </c>
      <c r="B89" s="67">
        <v>42600</v>
      </c>
      <c r="C89" s="58" t="s">
        <v>72</v>
      </c>
      <c r="D89" s="151" t="s">
        <v>177</v>
      </c>
      <c r="E89" s="58" t="s">
        <v>127</v>
      </c>
      <c r="F89" s="58">
        <v>1</v>
      </c>
      <c r="G89" s="152">
        <v>18000</v>
      </c>
      <c r="H89" s="151" t="s">
        <v>171</v>
      </c>
      <c r="I89" s="153">
        <v>42544</v>
      </c>
    </row>
    <row r="90" spans="1:9" ht="30" customHeight="1">
      <c r="A90" s="56">
        <v>88</v>
      </c>
      <c r="B90" s="67">
        <v>42600</v>
      </c>
      <c r="C90" s="58" t="s">
        <v>72</v>
      </c>
      <c r="D90" s="151" t="s">
        <v>177</v>
      </c>
      <c r="E90" s="58" t="s">
        <v>122</v>
      </c>
      <c r="F90" s="58">
        <v>2</v>
      </c>
      <c r="G90" s="152">
        <v>13000</v>
      </c>
      <c r="H90" s="151" t="s">
        <v>172</v>
      </c>
      <c r="I90" s="153">
        <v>42529</v>
      </c>
    </row>
    <row r="91" spans="1:9" ht="30" customHeight="1">
      <c r="A91" s="56">
        <v>89</v>
      </c>
      <c r="B91" s="67">
        <v>42611</v>
      </c>
      <c r="C91" s="58" t="s">
        <v>73</v>
      </c>
      <c r="D91" s="151" t="s">
        <v>181</v>
      </c>
      <c r="E91" s="58" t="s">
        <v>92</v>
      </c>
      <c r="F91" s="58">
        <v>7</v>
      </c>
      <c r="G91" s="152">
        <v>6930</v>
      </c>
      <c r="H91" s="151" t="s">
        <v>172</v>
      </c>
      <c r="I91" s="153">
        <v>42466</v>
      </c>
    </row>
    <row r="92" spans="1:9" ht="30" customHeight="1">
      <c r="A92" s="56">
        <v>90</v>
      </c>
      <c r="B92" s="67">
        <v>42613</v>
      </c>
      <c r="C92" s="58" t="s">
        <v>69</v>
      </c>
      <c r="D92" s="151" t="s">
        <v>176</v>
      </c>
      <c r="E92" s="58" t="s">
        <v>130</v>
      </c>
      <c r="F92" s="58">
        <v>5</v>
      </c>
      <c r="G92" s="152">
        <v>12500</v>
      </c>
      <c r="H92" s="151" t="s">
        <v>67</v>
      </c>
      <c r="I92" s="153">
        <v>42573</v>
      </c>
    </row>
    <row r="93" spans="1:9" ht="30" customHeight="1">
      <c r="A93" s="56">
        <v>91</v>
      </c>
      <c r="B93" s="67">
        <v>42614</v>
      </c>
      <c r="C93" s="58" t="s">
        <v>72</v>
      </c>
      <c r="D93" s="151" t="s">
        <v>177</v>
      </c>
      <c r="E93" s="58" t="s">
        <v>100</v>
      </c>
      <c r="F93" s="58">
        <v>1</v>
      </c>
      <c r="G93" s="152">
        <v>16000</v>
      </c>
      <c r="H93" s="151" t="s">
        <v>173</v>
      </c>
      <c r="I93" s="153">
        <v>42562</v>
      </c>
    </row>
    <row r="94" spans="1:9" ht="30" customHeight="1">
      <c r="A94" s="56">
        <v>92</v>
      </c>
      <c r="B94" s="67">
        <v>42621</v>
      </c>
      <c r="C94" s="58" t="s">
        <v>74</v>
      </c>
      <c r="D94" s="151" t="s">
        <v>177</v>
      </c>
      <c r="E94" s="58" t="s">
        <v>112</v>
      </c>
      <c r="F94" s="58">
        <v>1</v>
      </c>
      <c r="G94" s="152">
        <v>1500</v>
      </c>
      <c r="H94" s="151" t="s">
        <v>173</v>
      </c>
      <c r="I94" s="153">
        <v>42492</v>
      </c>
    </row>
    <row r="95" spans="1:9" ht="30" customHeight="1">
      <c r="A95" s="56">
        <v>93</v>
      </c>
      <c r="B95" s="67">
        <v>42622</v>
      </c>
      <c r="C95" s="58" t="s">
        <v>69</v>
      </c>
      <c r="D95" s="151" t="s">
        <v>176</v>
      </c>
      <c r="E95" s="58" t="s">
        <v>94</v>
      </c>
      <c r="F95" s="58">
        <v>18</v>
      </c>
      <c r="G95" s="152">
        <v>18000</v>
      </c>
      <c r="H95" s="151" t="s">
        <v>172</v>
      </c>
      <c r="I95" s="153">
        <v>42468</v>
      </c>
    </row>
    <row r="96" spans="1:9" ht="30" customHeight="1">
      <c r="A96" s="56">
        <v>94</v>
      </c>
      <c r="B96" s="67">
        <v>42622</v>
      </c>
      <c r="C96" s="58" t="s">
        <v>69</v>
      </c>
      <c r="D96" s="151" t="s">
        <v>176</v>
      </c>
      <c r="E96" s="58" t="s">
        <v>143</v>
      </c>
      <c r="F96" s="58">
        <v>2</v>
      </c>
      <c r="G96" s="152">
        <v>45000</v>
      </c>
      <c r="H96" s="151" t="s">
        <v>171</v>
      </c>
      <c r="I96" s="153">
        <v>42621</v>
      </c>
    </row>
    <row r="97" spans="1:9" ht="30" customHeight="1">
      <c r="A97" s="56">
        <v>95</v>
      </c>
      <c r="B97" s="67">
        <v>42625</v>
      </c>
      <c r="C97" s="58" t="s">
        <v>73</v>
      </c>
      <c r="D97" s="151" t="s">
        <v>181</v>
      </c>
      <c r="E97" s="58" t="s">
        <v>91</v>
      </c>
      <c r="F97" s="58">
        <v>8</v>
      </c>
      <c r="G97" s="152">
        <v>9496</v>
      </c>
      <c r="H97" s="151" t="s">
        <v>172</v>
      </c>
      <c r="I97" s="153">
        <v>42466</v>
      </c>
    </row>
    <row r="98" spans="1:9" ht="30" customHeight="1">
      <c r="A98" s="56">
        <v>96</v>
      </c>
      <c r="B98" s="67">
        <v>42626</v>
      </c>
      <c r="C98" s="58" t="s">
        <v>72</v>
      </c>
      <c r="D98" s="151" t="s">
        <v>177</v>
      </c>
      <c r="E98" s="58" t="s">
        <v>90</v>
      </c>
      <c r="F98" s="58">
        <v>1</v>
      </c>
      <c r="G98" s="152">
        <v>5000</v>
      </c>
      <c r="H98" s="151" t="s">
        <v>173</v>
      </c>
      <c r="I98" s="153">
        <v>42466</v>
      </c>
    </row>
    <row r="99" spans="1:9" ht="30" customHeight="1">
      <c r="A99" s="56">
        <v>97</v>
      </c>
      <c r="B99" s="67">
        <v>42635</v>
      </c>
      <c r="C99" s="58" t="s">
        <v>73</v>
      </c>
      <c r="D99" s="151" t="s">
        <v>180</v>
      </c>
      <c r="E99" s="58" t="s">
        <v>117</v>
      </c>
      <c r="F99" s="58">
        <v>1</v>
      </c>
      <c r="G99" s="152">
        <v>12900</v>
      </c>
      <c r="H99" s="151" t="s">
        <v>172</v>
      </c>
      <c r="I99" s="153">
        <v>42510</v>
      </c>
    </row>
    <row r="100" spans="1:9" ht="30" customHeight="1">
      <c r="A100" s="56">
        <v>98</v>
      </c>
      <c r="B100" s="67">
        <v>42636</v>
      </c>
      <c r="C100" s="58" t="s">
        <v>65</v>
      </c>
      <c r="D100" s="151" t="s">
        <v>177</v>
      </c>
      <c r="E100" s="58" t="s">
        <v>66</v>
      </c>
      <c r="F100" s="58">
        <v>1</v>
      </c>
      <c r="G100" s="152">
        <v>17000</v>
      </c>
      <c r="H100" s="151" t="s">
        <v>67</v>
      </c>
      <c r="I100" s="153">
        <v>42307</v>
      </c>
    </row>
    <row r="101" spans="1:9" ht="30" customHeight="1">
      <c r="A101" s="56">
        <v>99</v>
      </c>
      <c r="B101" s="67">
        <v>42643</v>
      </c>
      <c r="C101" s="58" t="s">
        <v>69</v>
      </c>
      <c r="D101" s="151" t="s">
        <v>176</v>
      </c>
      <c r="E101" s="58" t="s">
        <v>147</v>
      </c>
      <c r="F101" s="58">
        <v>2</v>
      </c>
      <c r="G101" s="152">
        <v>36000</v>
      </c>
      <c r="H101" s="151" t="s">
        <v>171</v>
      </c>
      <c r="I101" s="153">
        <v>42643</v>
      </c>
    </row>
    <row r="102" spans="1:9" ht="30" customHeight="1">
      <c r="A102" s="56">
        <v>100</v>
      </c>
      <c r="B102" s="67">
        <v>42643</v>
      </c>
      <c r="C102" s="58" t="s">
        <v>73</v>
      </c>
      <c r="D102" s="151" t="s">
        <v>181</v>
      </c>
      <c r="E102" s="58" t="s">
        <v>92</v>
      </c>
      <c r="F102" s="58">
        <v>7</v>
      </c>
      <c r="G102" s="152">
        <v>6930</v>
      </c>
      <c r="H102" s="151" t="s">
        <v>172</v>
      </c>
      <c r="I102" s="153">
        <v>42466</v>
      </c>
    </row>
    <row r="103" spans="1:9" ht="30" customHeight="1">
      <c r="A103" s="56">
        <v>101</v>
      </c>
      <c r="B103" s="67">
        <v>42649</v>
      </c>
      <c r="C103" s="58" t="s">
        <v>75</v>
      </c>
      <c r="D103" s="151" t="s">
        <v>177</v>
      </c>
      <c r="E103" s="58" t="s">
        <v>149</v>
      </c>
      <c r="F103" s="58">
        <v>15</v>
      </c>
      <c r="G103" s="152">
        <v>135000</v>
      </c>
      <c r="H103" s="151" t="s">
        <v>173</v>
      </c>
      <c r="I103" s="153">
        <v>42649</v>
      </c>
    </row>
    <row r="104" spans="1:9" ht="30" customHeight="1">
      <c r="A104" s="56">
        <v>102</v>
      </c>
      <c r="B104" s="67">
        <v>42655</v>
      </c>
      <c r="C104" s="58" t="s">
        <v>69</v>
      </c>
      <c r="D104" s="151" t="s">
        <v>176</v>
      </c>
      <c r="E104" s="58" t="s">
        <v>78</v>
      </c>
      <c r="F104" s="58">
        <v>5</v>
      </c>
      <c r="G104" s="152">
        <v>17500</v>
      </c>
      <c r="H104" s="151" t="s">
        <v>67</v>
      </c>
      <c r="I104" s="153">
        <v>42641</v>
      </c>
    </row>
    <row r="105" spans="1:9" ht="30" customHeight="1">
      <c r="A105" s="56">
        <v>103</v>
      </c>
      <c r="B105" s="67">
        <v>42657</v>
      </c>
      <c r="C105" s="58" t="s">
        <v>69</v>
      </c>
      <c r="D105" s="151" t="s">
        <v>176</v>
      </c>
      <c r="E105" s="58" t="s">
        <v>145</v>
      </c>
      <c r="F105" s="58">
        <v>2</v>
      </c>
      <c r="G105" s="152">
        <v>70000</v>
      </c>
      <c r="H105" s="151" t="s">
        <v>171</v>
      </c>
      <c r="I105" s="153">
        <v>42642</v>
      </c>
    </row>
    <row r="106" spans="1:9" ht="30" customHeight="1">
      <c r="A106" s="56">
        <v>104</v>
      </c>
      <c r="B106" s="67">
        <v>42657</v>
      </c>
      <c r="C106" s="58" t="s">
        <v>73</v>
      </c>
      <c r="D106" s="151" t="s">
        <v>180</v>
      </c>
      <c r="E106" s="58" t="s">
        <v>117</v>
      </c>
      <c r="F106" s="58">
        <v>1</v>
      </c>
      <c r="G106" s="152">
        <v>12900</v>
      </c>
      <c r="H106" s="151" t="s">
        <v>172</v>
      </c>
      <c r="I106" s="153">
        <v>42510</v>
      </c>
    </row>
    <row r="107" spans="1:9" ht="30" customHeight="1">
      <c r="A107" s="56">
        <v>105</v>
      </c>
      <c r="B107" s="67">
        <v>42662</v>
      </c>
      <c r="C107" s="58" t="s">
        <v>75</v>
      </c>
      <c r="D107" s="151" t="s">
        <v>177</v>
      </c>
      <c r="E107" s="58" t="s">
        <v>136</v>
      </c>
      <c r="F107" s="58">
        <v>1</v>
      </c>
      <c r="G107" s="152">
        <v>50000</v>
      </c>
      <c r="H107" s="151" t="s">
        <v>67</v>
      </c>
      <c r="I107" s="153">
        <v>42583</v>
      </c>
    </row>
    <row r="108" spans="1:9" ht="30" customHeight="1">
      <c r="A108" s="56">
        <v>106</v>
      </c>
      <c r="B108" s="67">
        <v>42667</v>
      </c>
      <c r="C108" s="58" t="s">
        <v>69</v>
      </c>
      <c r="D108" s="151" t="s">
        <v>176</v>
      </c>
      <c r="E108" s="58" t="s">
        <v>146</v>
      </c>
      <c r="F108" s="58">
        <v>10</v>
      </c>
      <c r="G108" s="152">
        <v>10000</v>
      </c>
      <c r="H108" s="151" t="s">
        <v>172</v>
      </c>
      <c r="I108" s="153">
        <v>42643</v>
      </c>
    </row>
    <row r="109" spans="1:9" ht="30" customHeight="1">
      <c r="A109" s="56">
        <v>107</v>
      </c>
      <c r="B109" s="67">
        <v>42670</v>
      </c>
      <c r="C109" s="58" t="s">
        <v>74</v>
      </c>
      <c r="D109" s="151" t="s">
        <v>177</v>
      </c>
      <c r="E109" s="58" t="s">
        <v>110</v>
      </c>
      <c r="F109" s="58">
        <v>2</v>
      </c>
      <c r="G109" s="152">
        <v>5600</v>
      </c>
      <c r="H109" s="151" t="s">
        <v>173</v>
      </c>
      <c r="I109" s="153">
        <v>42492</v>
      </c>
    </row>
    <row r="110" spans="1:9" ht="30" customHeight="1">
      <c r="A110" s="56">
        <v>108</v>
      </c>
      <c r="B110" s="67">
        <v>42671</v>
      </c>
      <c r="C110" s="58" t="s">
        <v>69</v>
      </c>
      <c r="D110" s="151" t="s">
        <v>176</v>
      </c>
      <c r="E110" s="58" t="s">
        <v>77</v>
      </c>
      <c r="F110" s="58">
        <v>1</v>
      </c>
      <c r="G110" s="152">
        <v>20000</v>
      </c>
      <c r="H110" s="151" t="s">
        <v>172</v>
      </c>
      <c r="I110" s="153">
        <v>42380</v>
      </c>
    </row>
    <row r="111" spans="1:9" ht="30" customHeight="1">
      <c r="A111" s="56">
        <v>109</v>
      </c>
      <c r="B111" s="67">
        <v>42674</v>
      </c>
      <c r="C111" s="58" t="s">
        <v>72</v>
      </c>
      <c r="D111" s="151" t="s">
        <v>177</v>
      </c>
      <c r="E111" s="58" t="s">
        <v>141</v>
      </c>
      <c r="F111" s="58">
        <v>5</v>
      </c>
      <c r="G111" s="152">
        <v>11000</v>
      </c>
      <c r="H111" s="151" t="s">
        <v>67</v>
      </c>
      <c r="I111" s="153">
        <v>42620</v>
      </c>
    </row>
    <row r="112" spans="1:9" ht="30" customHeight="1">
      <c r="A112" s="56">
        <v>110</v>
      </c>
      <c r="B112" s="67">
        <v>42676</v>
      </c>
      <c r="C112" s="58" t="s">
        <v>73</v>
      </c>
      <c r="D112" s="151" t="s">
        <v>180</v>
      </c>
      <c r="E112" s="58" t="s">
        <v>117</v>
      </c>
      <c r="F112" s="58">
        <v>1</v>
      </c>
      <c r="G112" s="152">
        <v>12900</v>
      </c>
      <c r="H112" s="151" t="s">
        <v>172</v>
      </c>
      <c r="I112" s="153">
        <v>42510</v>
      </c>
    </row>
    <row r="113" spans="1:9" ht="30" customHeight="1">
      <c r="A113" s="56">
        <v>111</v>
      </c>
      <c r="B113" s="67">
        <v>42677</v>
      </c>
      <c r="C113" s="58" t="s">
        <v>69</v>
      </c>
      <c r="D113" s="151" t="s">
        <v>176</v>
      </c>
      <c r="E113" s="58" t="s">
        <v>103</v>
      </c>
      <c r="F113" s="58">
        <v>1</v>
      </c>
      <c r="G113" s="152">
        <v>8400</v>
      </c>
      <c r="H113" s="151" t="s">
        <v>173</v>
      </c>
      <c r="I113" s="153">
        <v>42487</v>
      </c>
    </row>
    <row r="114" spans="1:9" ht="30" customHeight="1">
      <c r="A114" s="56">
        <v>112</v>
      </c>
      <c r="B114" s="67">
        <v>42677</v>
      </c>
      <c r="C114" s="58" t="s">
        <v>72</v>
      </c>
      <c r="D114" s="151" t="s">
        <v>177</v>
      </c>
      <c r="E114" s="58" t="s">
        <v>99</v>
      </c>
      <c r="F114" s="58">
        <v>1</v>
      </c>
      <c r="G114" s="152">
        <v>11000</v>
      </c>
      <c r="H114" s="151" t="s">
        <v>173</v>
      </c>
      <c r="I114" s="153">
        <v>42562</v>
      </c>
    </row>
    <row r="115" spans="1:9" ht="30" customHeight="1">
      <c r="A115" s="56">
        <v>113</v>
      </c>
      <c r="B115" s="67">
        <v>42678</v>
      </c>
      <c r="C115" s="58" t="s">
        <v>72</v>
      </c>
      <c r="D115" s="151" t="s">
        <v>177</v>
      </c>
      <c r="E115" s="58" t="s">
        <v>126</v>
      </c>
      <c r="F115" s="58">
        <v>1</v>
      </c>
      <c r="G115" s="152">
        <v>15000</v>
      </c>
      <c r="H115" s="151" t="s">
        <v>171</v>
      </c>
      <c r="I115" s="153">
        <v>42536</v>
      </c>
    </row>
    <row r="116" spans="1:9" ht="30" customHeight="1">
      <c r="A116" s="56">
        <v>114</v>
      </c>
      <c r="B116" s="67">
        <v>42681</v>
      </c>
      <c r="C116" s="58" t="s">
        <v>72</v>
      </c>
      <c r="D116" s="151" t="s">
        <v>177</v>
      </c>
      <c r="E116" s="58" t="s">
        <v>150</v>
      </c>
      <c r="F116" s="58">
        <v>1</v>
      </c>
      <c r="G116" s="152">
        <v>4800</v>
      </c>
      <c r="H116" s="151" t="s">
        <v>67</v>
      </c>
      <c r="I116" s="153">
        <v>42681</v>
      </c>
    </row>
    <row r="117" spans="1:9" ht="30" customHeight="1">
      <c r="A117" s="56">
        <v>115</v>
      </c>
      <c r="B117" s="67">
        <v>42681</v>
      </c>
      <c r="C117" s="58" t="s">
        <v>72</v>
      </c>
      <c r="D117" s="151" t="s">
        <v>177</v>
      </c>
      <c r="E117" s="58" t="s">
        <v>151</v>
      </c>
      <c r="F117" s="58">
        <v>2</v>
      </c>
      <c r="G117" s="152">
        <v>5000</v>
      </c>
      <c r="H117" s="151" t="s">
        <v>67</v>
      </c>
      <c r="I117" s="153">
        <v>42681</v>
      </c>
    </row>
    <row r="118" spans="1:9" ht="30" customHeight="1">
      <c r="A118" s="56">
        <v>116</v>
      </c>
      <c r="B118" s="67">
        <v>42681</v>
      </c>
      <c r="C118" s="58" t="s">
        <v>73</v>
      </c>
      <c r="D118" s="151" t="s">
        <v>180</v>
      </c>
      <c r="E118" s="58" t="s">
        <v>117</v>
      </c>
      <c r="F118" s="58">
        <v>1</v>
      </c>
      <c r="G118" s="152">
        <v>12900</v>
      </c>
      <c r="H118" s="151" t="s">
        <v>172</v>
      </c>
      <c r="I118" s="153">
        <v>42510</v>
      </c>
    </row>
    <row r="119" spans="1:9" ht="30" customHeight="1">
      <c r="A119" s="56">
        <v>117</v>
      </c>
      <c r="B119" s="67">
        <v>42683</v>
      </c>
      <c r="C119" s="58" t="s">
        <v>72</v>
      </c>
      <c r="D119" s="151" t="s">
        <v>176</v>
      </c>
      <c r="E119" s="58" t="s">
        <v>144</v>
      </c>
      <c r="F119" s="58">
        <v>5</v>
      </c>
      <c r="G119" s="152">
        <v>125000</v>
      </c>
      <c r="H119" s="151" t="s">
        <v>171</v>
      </c>
      <c r="I119" s="153">
        <v>42625</v>
      </c>
    </row>
    <row r="120" spans="1:9" ht="30" customHeight="1">
      <c r="A120" s="56">
        <v>118</v>
      </c>
      <c r="B120" s="67">
        <v>42688</v>
      </c>
      <c r="C120" s="58" t="s">
        <v>69</v>
      </c>
      <c r="D120" s="151" t="s">
        <v>176</v>
      </c>
      <c r="E120" s="58" t="s">
        <v>155</v>
      </c>
      <c r="F120" s="58">
        <v>2</v>
      </c>
      <c r="G120" s="152">
        <v>40000</v>
      </c>
      <c r="H120" s="151" t="s">
        <v>171</v>
      </c>
      <c r="I120" s="153">
        <v>42688</v>
      </c>
    </row>
    <row r="121" spans="1:9" ht="30" customHeight="1">
      <c r="A121" s="56">
        <v>119</v>
      </c>
      <c r="B121" s="67">
        <v>42688</v>
      </c>
      <c r="C121" s="58" t="s">
        <v>69</v>
      </c>
      <c r="D121" s="151" t="s">
        <v>176</v>
      </c>
      <c r="E121" s="58" t="s">
        <v>10</v>
      </c>
      <c r="F121" s="58">
        <v>3</v>
      </c>
      <c r="G121" s="152">
        <v>6600</v>
      </c>
      <c r="H121" s="151" t="s">
        <v>67</v>
      </c>
      <c r="I121" s="153">
        <v>42688</v>
      </c>
    </row>
    <row r="122" spans="1:9" ht="30" customHeight="1">
      <c r="A122" s="56">
        <v>120</v>
      </c>
      <c r="B122" s="67">
        <v>42688</v>
      </c>
      <c r="C122" s="58" t="s">
        <v>69</v>
      </c>
      <c r="D122" s="151" t="s">
        <v>176</v>
      </c>
      <c r="E122" s="58" t="s">
        <v>134</v>
      </c>
      <c r="F122" s="58">
        <v>1</v>
      </c>
      <c r="G122" s="152">
        <v>40000</v>
      </c>
      <c r="H122" s="151" t="s">
        <v>171</v>
      </c>
      <c r="I122" s="153">
        <v>42688</v>
      </c>
    </row>
    <row r="123" spans="1:9" ht="30" customHeight="1">
      <c r="A123" s="56">
        <v>121</v>
      </c>
      <c r="B123" s="67">
        <v>42688</v>
      </c>
      <c r="C123" s="58" t="s">
        <v>69</v>
      </c>
      <c r="D123" s="151" t="s">
        <v>176</v>
      </c>
      <c r="E123" s="58" t="s">
        <v>154</v>
      </c>
      <c r="F123" s="58">
        <v>2</v>
      </c>
      <c r="G123" s="152">
        <v>20000</v>
      </c>
      <c r="H123" s="151" t="s">
        <v>171</v>
      </c>
      <c r="I123" s="153">
        <v>42688</v>
      </c>
    </row>
    <row r="124" spans="1:9" ht="30" customHeight="1">
      <c r="A124" s="56">
        <v>122</v>
      </c>
      <c r="B124" s="67">
        <v>42690</v>
      </c>
      <c r="C124" s="58" t="s">
        <v>72</v>
      </c>
      <c r="D124" s="151" t="s">
        <v>177</v>
      </c>
      <c r="E124" s="58" t="s">
        <v>148</v>
      </c>
      <c r="F124" s="58">
        <v>10</v>
      </c>
      <c r="G124" s="152">
        <v>6000</v>
      </c>
      <c r="H124" s="151" t="s">
        <v>172</v>
      </c>
      <c r="I124" s="153">
        <v>42647</v>
      </c>
    </row>
    <row r="125" spans="1:9" ht="30" customHeight="1">
      <c r="A125" s="56">
        <v>123</v>
      </c>
      <c r="B125" s="67">
        <v>42690</v>
      </c>
      <c r="C125" s="58" t="s">
        <v>65</v>
      </c>
      <c r="D125" s="151" t="s">
        <v>177</v>
      </c>
      <c r="E125" s="58" t="s">
        <v>66</v>
      </c>
      <c r="F125" s="58">
        <v>1</v>
      </c>
      <c r="G125" s="152">
        <v>17000</v>
      </c>
      <c r="H125" s="151" t="s">
        <v>67</v>
      </c>
      <c r="I125" s="153">
        <v>42307</v>
      </c>
    </row>
    <row r="126" spans="1:9" ht="30" customHeight="1">
      <c r="A126" s="56">
        <v>124</v>
      </c>
      <c r="B126" s="67">
        <v>42690</v>
      </c>
      <c r="C126" s="58" t="s">
        <v>75</v>
      </c>
      <c r="D126" s="151" t="s">
        <v>179</v>
      </c>
      <c r="E126" s="58" t="s">
        <v>139</v>
      </c>
      <c r="F126" s="58">
        <v>6</v>
      </c>
      <c r="G126" s="152">
        <v>33000</v>
      </c>
      <c r="H126" s="151" t="s">
        <v>172</v>
      </c>
      <c r="I126" s="153">
        <v>42690</v>
      </c>
    </row>
    <row r="127" spans="1:9" ht="30" customHeight="1">
      <c r="A127" s="56">
        <v>125</v>
      </c>
      <c r="B127" s="67">
        <v>42690</v>
      </c>
      <c r="C127" s="58" t="s">
        <v>75</v>
      </c>
      <c r="D127" s="151" t="s">
        <v>179</v>
      </c>
      <c r="E127" s="58" t="s">
        <v>138</v>
      </c>
      <c r="F127" s="58">
        <v>8</v>
      </c>
      <c r="G127" s="152">
        <v>32000</v>
      </c>
      <c r="H127" s="151" t="s">
        <v>172</v>
      </c>
      <c r="I127" s="153">
        <v>42690</v>
      </c>
    </row>
    <row r="128" spans="1:9" ht="30" customHeight="1">
      <c r="A128" s="56">
        <v>126</v>
      </c>
      <c r="B128" s="67">
        <v>42695</v>
      </c>
      <c r="C128" s="58" t="s">
        <v>72</v>
      </c>
      <c r="D128" s="151" t="s">
        <v>177</v>
      </c>
      <c r="E128" s="58" t="s">
        <v>142</v>
      </c>
      <c r="F128" s="58">
        <v>5</v>
      </c>
      <c r="G128" s="152">
        <v>27500</v>
      </c>
      <c r="H128" s="151" t="s">
        <v>67</v>
      </c>
      <c r="I128" s="153">
        <v>42620</v>
      </c>
    </row>
    <row r="129" spans="1:9" ht="30" customHeight="1">
      <c r="A129" s="56">
        <v>127</v>
      </c>
      <c r="B129" s="67">
        <v>42695</v>
      </c>
      <c r="C129" s="58" t="s">
        <v>73</v>
      </c>
      <c r="D129" s="151" t="s">
        <v>180</v>
      </c>
      <c r="E129" s="58" t="s">
        <v>364</v>
      </c>
      <c r="F129" s="58">
        <v>1</v>
      </c>
      <c r="G129" s="152">
        <v>12900</v>
      </c>
      <c r="H129" s="151" t="s">
        <v>172</v>
      </c>
      <c r="I129" s="153">
        <v>42510</v>
      </c>
    </row>
    <row r="130" spans="1:9" ht="30" customHeight="1">
      <c r="A130" s="154"/>
      <c r="B130" s="155"/>
      <c r="C130" s="156"/>
      <c r="D130" s="157" t="s">
        <v>365</v>
      </c>
      <c r="E130" s="156" t="s">
        <v>364</v>
      </c>
      <c r="F130" s="156" t="s">
        <v>366</v>
      </c>
      <c r="G130" s="158">
        <v>0</v>
      </c>
      <c r="H130" s="157" t="s">
        <v>367</v>
      </c>
      <c r="I130" s="159"/>
    </row>
    <row r="131" spans="1:9" ht="30" customHeight="1">
      <c r="A131" s="56">
        <v>128</v>
      </c>
      <c r="B131" s="67">
        <v>42698</v>
      </c>
      <c r="C131" s="58" t="s">
        <v>69</v>
      </c>
      <c r="D131" s="151" t="s">
        <v>176</v>
      </c>
      <c r="E131" s="58" t="s">
        <v>10</v>
      </c>
      <c r="F131" s="58">
        <v>3</v>
      </c>
      <c r="G131" s="152">
        <v>6600</v>
      </c>
      <c r="H131" s="151" t="s">
        <v>67</v>
      </c>
      <c r="I131" s="153">
        <v>42692</v>
      </c>
    </row>
    <row r="132" spans="1:9" ht="30" customHeight="1">
      <c r="A132" s="56">
        <v>129</v>
      </c>
      <c r="B132" s="67">
        <v>42702</v>
      </c>
      <c r="C132" s="58" t="s">
        <v>69</v>
      </c>
      <c r="D132" s="151" t="s">
        <v>176</v>
      </c>
      <c r="E132" s="58" t="s">
        <v>78</v>
      </c>
      <c r="F132" s="58">
        <v>10</v>
      </c>
      <c r="G132" s="152">
        <v>35000</v>
      </c>
      <c r="H132" s="151" t="s">
        <v>67</v>
      </c>
      <c r="I132" s="153">
        <v>42660</v>
      </c>
    </row>
    <row r="133" spans="1:9" ht="30" customHeight="1">
      <c r="A133" s="56">
        <v>130</v>
      </c>
      <c r="B133" s="67">
        <v>42702</v>
      </c>
      <c r="C133" s="58" t="s">
        <v>69</v>
      </c>
      <c r="D133" s="151" t="s">
        <v>176</v>
      </c>
      <c r="E133" s="58" t="s">
        <v>156</v>
      </c>
      <c r="F133" s="58">
        <v>1</v>
      </c>
      <c r="G133" s="152">
        <v>20000</v>
      </c>
      <c r="H133" s="151" t="s">
        <v>171</v>
      </c>
      <c r="I133" s="153">
        <v>42692</v>
      </c>
    </row>
    <row r="134" spans="1:9" ht="30" customHeight="1">
      <c r="A134" s="56">
        <v>131</v>
      </c>
      <c r="B134" s="67">
        <v>42703</v>
      </c>
      <c r="C134" s="58" t="s">
        <v>69</v>
      </c>
      <c r="D134" s="151" t="s">
        <v>176</v>
      </c>
      <c r="E134" s="58" t="s">
        <v>10</v>
      </c>
      <c r="F134" s="58">
        <v>3</v>
      </c>
      <c r="G134" s="152">
        <v>6600</v>
      </c>
      <c r="H134" s="151" t="s">
        <v>67</v>
      </c>
      <c r="I134" s="153">
        <v>42688</v>
      </c>
    </row>
    <row r="135" spans="1:9" ht="30" customHeight="1">
      <c r="A135" s="56">
        <v>132</v>
      </c>
      <c r="B135" s="67">
        <v>42704</v>
      </c>
      <c r="C135" s="58" t="s">
        <v>69</v>
      </c>
      <c r="D135" s="151" t="s">
        <v>176</v>
      </c>
      <c r="E135" s="58" t="s">
        <v>147</v>
      </c>
      <c r="F135" s="58">
        <v>2</v>
      </c>
      <c r="G135" s="152">
        <v>36000</v>
      </c>
      <c r="H135" s="151" t="s">
        <v>171</v>
      </c>
      <c r="I135" s="153">
        <v>42704</v>
      </c>
    </row>
    <row r="136" spans="1:9" ht="30" customHeight="1">
      <c r="A136" s="56">
        <v>133</v>
      </c>
      <c r="B136" s="67">
        <v>42704</v>
      </c>
      <c r="C136" s="58" t="s">
        <v>72</v>
      </c>
      <c r="D136" s="151" t="s">
        <v>176</v>
      </c>
      <c r="E136" s="58" t="s">
        <v>90</v>
      </c>
      <c r="F136" s="58">
        <v>1</v>
      </c>
      <c r="G136" s="152">
        <v>5000</v>
      </c>
      <c r="H136" s="151" t="s">
        <v>173</v>
      </c>
      <c r="I136" s="153">
        <v>42466</v>
      </c>
    </row>
    <row r="137" spans="1:9" ht="30" customHeight="1">
      <c r="A137" s="56">
        <v>134</v>
      </c>
      <c r="B137" s="67">
        <v>42716</v>
      </c>
      <c r="C137" s="58" t="s">
        <v>72</v>
      </c>
      <c r="D137" s="151" t="s">
        <v>177</v>
      </c>
      <c r="E137" s="58" t="s">
        <v>89</v>
      </c>
      <c r="F137" s="58">
        <v>5</v>
      </c>
      <c r="G137" s="152">
        <v>50000</v>
      </c>
      <c r="H137" s="151" t="s">
        <v>67</v>
      </c>
      <c r="I137" s="153">
        <v>42702</v>
      </c>
    </row>
    <row r="138" spans="1:9" ht="30" customHeight="1">
      <c r="A138" s="56">
        <v>135</v>
      </c>
      <c r="B138" s="67">
        <v>42719</v>
      </c>
      <c r="C138" s="58" t="s">
        <v>70</v>
      </c>
      <c r="D138" s="151" t="s">
        <v>176</v>
      </c>
      <c r="E138" s="58" t="s">
        <v>70</v>
      </c>
      <c r="F138" s="58">
        <v>3</v>
      </c>
      <c r="G138" s="152">
        <v>30000</v>
      </c>
      <c r="H138" s="151" t="s">
        <v>174</v>
      </c>
      <c r="I138" s="153">
        <v>42621</v>
      </c>
    </row>
    <row r="139" spans="1:9" ht="30" customHeight="1">
      <c r="A139" s="56">
        <v>136</v>
      </c>
      <c r="B139" s="67">
        <v>42721</v>
      </c>
      <c r="C139" s="58" t="s">
        <v>70</v>
      </c>
      <c r="D139" s="151" t="s">
        <v>176</v>
      </c>
      <c r="E139" s="58" t="s">
        <v>70</v>
      </c>
      <c r="F139" s="58">
        <v>10</v>
      </c>
      <c r="G139" s="152">
        <v>100000</v>
      </c>
      <c r="H139" s="151" t="s">
        <v>174</v>
      </c>
      <c r="I139" s="153">
        <v>42621</v>
      </c>
    </row>
    <row r="140" spans="1:9" ht="30" customHeight="1">
      <c r="A140" s="56">
        <v>137</v>
      </c>
      <c r="B140" s="67">
        <v>42721</v>
      </c>
      <c r="C140" s="58" t="s">
        <v>70</v>
      </c>
      <c r="D140" s="151" t="s">
        <v>176</v>
      </c>
      <c r="E140" s="58" t="s">
        <v>70</v>
      </c>
      <c r="F140" s="58">
        <v>4</v>
      </c>
      <c r="G140" s="152">
        <v>40000</v>
      </c>
      <c r="H140" s="151" t="s">
        <v>174</v>
      </c>
      <c r="I140" s="153">
        <v>42621</v>
      </c>
    </row>
    <row r="141" spans="1:9" ht="30" customHeight="1">
      <c r="A141" s="56">
        <v>138</v>
      </c>
      <c r="B141" s="67">
        <v>42727</v>
      </c>
      <c r="C141" s="58" t="s">
        <v>69</v>
      </c>
      <c r="D141" s="151" t="s">
        <v>176</v>
      </c>
      <c r="E141" s="58" t="s">
        <v>152</v>
      </c>
      <c r="F141" s="58">
        <v>2</v>
      </c>
      <c r="G141" s="152">
        <v>8000</v>
      </c>
      <c r="H141" s="151" t="s">
        <v>67</v>
      </c>
      <c r="I141" s="153">
        <v>42688</v>
      </c>
    </row>
    <row r="142" spans="1:9" ht="30" customHeight="1">
      <c r="A142" s="56">
        <v>139</v>
      </c>
      <c r="B142" s="67">
        <v>42727</v>
      </c>
      <c r="C142" s="58" t="s">
        <v>73</v>
      </c>
      <c r="D142" s="151" t="s">
        <v>176</v>
      </c>
      <c r="E142" s="58" t="s">
        <v>166</v>
      </c>
      <c r="F142" s="58">
        <v>1</v>
      </c>
      <c r="G142" s="152">
        <v>20000</v>
      </c>
      <c r="H142" s="151" t="s">
        <v>172</v>
      </c>
      <c r="I142" s="153">
        <v>42727</v>
      </c>
    </row>
    <row r="143" spans="1:9" ht="30" customHeight="1">
      <c r="A143" s="56">
        <v>140</v>
      </c>
      <c r="B143" s="67">
        <v>42727</v>
      </c>
      <c r="C143" s="58" t="s">
        <v>73</v>
      </c>
      <c r="D143" s="151" t="s">
        <v>176</v>
      </c>
      <c r="E143" s="58" t="s">
        <v>168</v>
      </c>
      <c r="F143" s="58">
        <v>20</v>
      </c>
      <c r="G143" s="152">
        <v>100000</v>
      </c>
      <c r="H143" s="151" t="s">
        <v>172</v>
      </c>
      <c r="I143" s="153">
        <v>42727</v>
      </c>
    </row>
    <row r="144" spans="1:9" ht="30" customHeight="1">
      <c r="A144" s="56">
        <v>141</v>
      </c>
      <c r="B144" s="67">
        <v>42727</v>
      </c>
      <c r="C144" s="58" t="s">
        <v>73</v>
      </c>
      <c r="D144" s="151" t="s">
        <v>176</v>
      </c>
      <c r="E144" s="58" t="s">
        <v>167</v>
      </c>
      <c r="F144" s="58">
        <v>20</v>
      </c>
      <c r="G144" s="152">
        <v>100000</v>
      </c>
      <c r="H144" s="151" t="s">
        <v>172</v>
      </c>
      <c r="I144" s="153">
        <v>42727</v>
      </c>
    </row>
    <row r="145" spans="1:9" ht="30" customHeight="1">
      <c r="A145" s="56">
        <v>142</v>
      </c>
      <c r="B145" s="67">
        <v>42727</v>
      </c>
      <c r="C145" s="58" t="s">
        <v>70</v>
      </c>
      <c r="D145" s="151" t="s">
        <v>176</v>
      </c>
      <c r="E145" s="58" t="s">
        <v>70</v>
      </c>
      <c r="F145" s="58">
        <v>2</v>
      </c>
      <c r="G145" s="152">
        <v>20000</v>
      </c>
      <c r="H145" s="151" t="s">
        <v>174</v>
      </c>
      <c r="I145" s="153">
        <v>42621</v>
      </c>
    </row>
    <row r="146" spans="1:9" ht="30" customHeight="1">
      <c r="A146" s="154"/>
      <c r="B146" s="155"/>
      <c r="C146" s="156"/>
      <c r="D146" s="157" t="s">
        <v>368</v>
      </c>
      <c r="E146" s="156" t="s">
        <v>70</v>
      </c>
      <c r="F146" s="156" t="s">
        <v>366</v>
      </c>
      <c r="G146" s="158">
        <v>0</v>
      </c>
      <c r="H146" s="157" t="s">
        <v>369</v>
      </c>
      <c r="I146" s="159"/>
    </row>
    <row r="147" spans="1:9" ht="30" customHeight="1">
      <c r="A147" s="56">
        <v>143</v>
      </c>
      <c r="B147" s="67">
        <v>42730</v>
      </c>
      <c r="C147" s="58" t="s">
        <v>65</v>
      </c>
      <c r="D147" s="151" t="s">
        <v>177</v>
      </c>
      <c r="E147" s="58" t="s">
        <v>66</v>
      </c>
      <c r="F147" s="58">
        <v>1</v>
      </c>
      <c r="G147" s="152">
        <v>17000</v>
      </c>
      <c r="H147" s="151" t="s">
        <v>67</v>
      </c>
      <c r="I147" s="153">
        <v>42307</v>
      </c>
    </row>
    <row r="148" spans="1:9" ht="30" customHeight="1">
      <c r="A148" s="56">
        <v>144</v>
      </c>
      <c r="B148" s="67">
        <v>42730</v>
      </c>
      <c r="C148" s="58" t="s">
        <v>65</v>
      </c>
      <c r="D148" s="151" t="s">
        <v>177</v>
      </c>
      <c r="E148" s="58" t="s">
        <v>66</v>
      </c>
      <c r="F148" s="58">
        <v>1</v>
      </c>
      <c r="G148" s="152">
        <v>17000</v>
      </c>
      <c r="H148" s="151" t="s">
        <v>67</v>
      </c>
      <c r="I148" s="153">
        <v>42307</v>
      </c>
    </row>
    <row r="149" spans="1:9" ht="30" customHeight="1">
      <c r="A149" s="56">
        <v>145</v>
      </c>
      <c r="B149" s="67">
        <v>42730</v>
      </c>
      <c r="C149" s="58" t="s">
        <v>75</v>
      </c>
      <c r="D149" s="151" t="s">
        <v>177</v>
      </c>
      <c r="E149" s="58" t="s">
        <v>65</v>
      </c>
      <c r="F149" s="58">
        <v>20</v>
      </c>
      <c r="G149" s="152">
        <v>50000</v>
      </c>
      <c r="H149" s="151" t="s">
        <v>370</v>
      </c>
      <c r="I149" s="153">
        <v>42529</v>
      </c>
    </row>
    <row r="150" spans="1:9" ht="30" customHeight="1">
      <c r="A150" s="154"/>
      <c r="B150" s="155"/>
      <c r="C150" s="156"/>
      <c r="D150" s="157" t="s">
        <v>371</v>
      </c>
      <c r="E150" s="156" t="s">
        <v>65</v>
      </c>
      <c r="F150" s="156" t="s">
        <v>366</v>
      </c>
      <c r="G150" s="158">
        <v>0</v>
      </c>
      <c r="H150" s="157" t="s">
        <v>370</v>
      </c>
      <c r="I150" s="159"/>
    </row>
    <row r="151" spans="1:9" ht="30" customHeight="1">
      <c r="A151" s="56">
        <v>146</v>
      </c>
      <c r="B151" s="67">
        <v>42734</v>
      </c>
      <c r="C151" s="58" t="s">
        <v>69</v>
      </c>
      <c r="D151" s="151" t="s">
        <v>176</v>
      </c>
      <c r="E151" s="58" t="s">
        <v>153</v>
      </c>
      <c r="F151" s="58">
        <v>1</v>
      </c>
      <c r="G151" s="152">
        <v>6500</v>
      </c>
      <c r="H151" s="151" t="s">
        <v>67</v>
      </c>
      <c r="I151" s="153">
        <v>42688</v>
      </c>
    </row>
    <row r="152" spans="1:9" ht="30" customHeight="1">
      <c r="A152" s="56">
        <v>147</v>
      </c>
      <c r="B152" s="67">
        <v>42734</v>
      </c>
      <c r="C152" s="58" t="s">
        <v>69</v>
      </c>
      <c r="D152" s="151" t="s">
        <v>176</v>
      </c>
      <c r="E152" s="58" t="s">
        <v>161</v>
      </c>
      <c r="F152" s="58">
        <v>3</v>
      </c>
      <c r="G152" s="152">
        <v>33000</v>
      </c>
      <c r="H152" s="151" t="s">
        <v>171</v>
      </c>
      <c r="I152" s="153">
        <v>42727</v>
      </c>
    </row>
    <row r="153" spans="1:9" ht="30" customHeight="1">
      <c r="A153" s="56">
        <v>148</v>
      </c>
      <c r="B153" s="67">
        <v>42734</v>
      </c>
      <c r="C153" s="58" t="s">
        <v>72</v>
      </c>
      <c r="D153" s="151" t="s">
        <v>177</v>
      </c>
      <c r="E153" s="58" t="s">
        <v>162</v>
      </c>
      <c r="F153" s="58">
        <v>2</v>
      </c>
      <c r="G153" s="152">
        <v>22500</v>
      </c>
      <c r="H153" s="151" t="s">
        <v>171</v>
      </c>
      <c r="I153" s="153">
        <v>42727</v>
      </c>
    </row>
    <row r="154" spans="1:9" ht="30" customHeight="1">
      <c r="A154" s="154"/>
      <c r="B154" s="160"/>
      <c r="C154" s="161"/>
      <c r="D154" s="162" t="s">
        <v>372</v>
      </c>
      <c r="E154" s="161" t="s">
        <v>373</v>
      </c>
      <c r="F154" s="161" t="s">
        <v>374</v>
      </c>
      <c r="G154" s="163">
        <v>0</v>
      </c>
      <c r="H154" s="164" t="s">
        <v>375</v>
      </c>
      <c r="I154" s="165"/>
    </row>
    <row r="155" spans="1:9" ht="30" customHeight="1">
      <c r="A155" s="154"/>
      <c r="B155" s="160"/>
      <c r="C155" s="161"/>
      <c r="D155" s="162" t="s">
        <v>376</v>
      </c>
      <c r="E155" s="161" t="s">
        <v>159</v>
      </c>
      <c r="F155" s="161" t="s">
        <v>374</v>
      </c>
      <c r="G155" s="163">
        <v>0</v>
      </c>
      <c r="H155" s="164" t="s">
        <v>171</v>
      </c>
      <c r="I155" s="165"/>
    </row>
    <row r="156" spans="1:9" ht="30" customHeight="1">
      <c r="A156" s="154"/>
      <c r="B156" s="160"/>
      <c r="C156" s="161"/>
      <c r="D156" s="162" t="s">
        <v>377</v>
      </c>
      <c r="E156" s="161" t="s">
        <v>148</v>
      </c>
      <c r="F156" s="161" t="s">
        <v>374</v>
      </c>
      <c r="G156" s="163">
        <v>0</v>
      </c>
      <c r="H156" s="164" t="s">
        <v>171</v>
      </c>
      <c r="I156" s="165"/>
    </row>
    <row r="157" spans="1:9" ht="30" customHeight="1">
      <c r="A157" s="154"/>
      <c r="B157" s="160"/>
      <c r="C157" s="161"/>
      <c r="D157" s="162" t="s">
        <v>378</v>
      </c>
      <c r="E157" s="161" t="s">
        <v>160</v>
      </c>
      <c r="F157" s="161" t="s">
        <v>374</v>
      </c>
      <c r="G157" s="163">
        <v>0</v>
      </c>
      <c r="H157" s="164" t="s">
        <v>175</v>
      </c>
      <c r="I157" s="165"/>
    </row>
    <row r="158" spans="1:9" ht="30" customHeight="1">
      <c r="A158" s="154"/>
      <c r="B158" s="160"/>
      <c r="C158" s="166"/>
      <c r="D158" s="162" t="s">
        <v>379</v>
      </c>
      <c r="E158" s="161" t="s">
        <v>380</v>
      </c>
      <c r="F158" s="161" t="s">
        <v>374</v>
      </c>
      <c r="G158" s="163">
        <v>0</v>
      </c>
      <c r="H158" s="164" t="s">
        <v>375</v>
      </c>
      <c r="I158" s="167"/>
    </row>
    <row r="159" spans="1:9" ht="30" customHeight="1">
      <c r="A159" s="154"/>
      <c r="B159" s="160"/>
      <c r="C159" s="166"/>
      <c r="D159" s="162" t="s">
        <v>381</v>
      </c>
      <c r="E159" s="161" t="s">
        <v>382</v>
      </c>
      <c r="F159" s="161" t="s">
        <v>374</v>
      </c>
      <c r="G159" s="163">
        <v>0</v>
      </c>
      <c r="H159" s="164" t="s">
        <v>172</v>
      </c>
      <c r="I159" s="167"/>
    </row>
    <row r="160" spans="1:9" ht="30" customHeight="1">
      <c r="A160" s="154"/>
      <c r="B160" s="160"/>
      <c r="C160" s="166"/>
      <c r="D160" s="162" t="s">
        <v>383</v>
      </c>
      <c r="E160" s="161" t="s">
        <v>384</v>
      </c>
      <c r="F160" s="161" t="s">
        <v>374</v>
      </c>
      <c r="G160" s="163">
        <v>0</v>
      </c>
      <c r="H160" s="164" t="s">
        <v>172</v>
      </c>
      <c r="I160" s="167"/>
    </row>
    <row r="161" spans="1:9" ht="30" customHeight="1">
      <c r="A161" s="154"/>
      <c r="B161" s="160"/>
      <c r="C161" s="166"/>
      <c r="D161" s="162" t="s">
        <v>385</v>
      </c>
      <c r="E161" s="161" t="s">
        <v>169</v>
      </c>
      <c r="F161" s="161" t="s">
        <v>374</v>
      </c>
      <c r="G161" s="163">
        <v>0</v>
      </c>
      <c r="H161" s="164" t="s">
        <v>172</v>
      </c>
      <c r="I161" s="167"/>
    </row>
    <row r="162" spans="1:9" ht="30" customHeight="1" thickBot="1">
      <c r="A162" s="229" t="s">
        <v>11</v>
      </c>
      <c r="B162" s="230"/>
      <c r="C162" s="168"/>
      <c r="D162" s="168"/>
      <c r="E162" s="168"/>
      <c r="F162" s="169">
        <f>SUM(F3:F161)</f>
        <v>751</v>
      </c>
      <c r="G162" s="169">
        <f>SUM(G3:G161)</f>
        <v>4533306</v>
      </c>
      <c r="H162" s="168"/>
      <c r="I162" s="170"/>
    </row>
  </sheetData>
  <sheetProtection/>
  <mergeCells count="2">
    <mergeCell ref="A1:I1"/>
    <mergeCell ref="A162:B162"/>
  </mergeCells>
  <printOptions/>
  <pageMargins left="0.31496062992125984" right="0.31496062992125984" top="0.9448818897637796" bottom="0.35433070866141736" header="0" footer="0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1"/>
  <sheetViews>
    <sheetView view="pageBreakPreview" zoomScaleSheetLayoutView="100" zoomScalePageLayoutView="0" workbookViewId="0" topLeftCell="A1">
      <selection activeCell="D6" sqref="D6"/>
    </sheetView>
  </sheetViews>
  <sheetFormatPr defaultColWidth="8.88671875" defaultRowHeight="13.5"/>
  <cols>
    <col min="1" max="1" width="27.21484375" style="0" customWidth="1"/>
    <col min="2" max="2" width="15.3359375" style="0" customWidth="1"/>
    <col min="3" max="3" width="19.21484375" style="0" customWidth="1"/>
    <col min="4" max="4" width="25.21484375" style="0" customWidth="1"/>
  </cols>
  <sheetData>
    <row r="1" spans="1:4" s="178" customFormat="1" ht="20.25" customHeight="1">
      <c r="A1" s="42" t="s">
        <v>17</v>
      </c>
      <c r="B1" s="42"/>
      <c r="C1" s="42"/>
      <c r="D1" s="42"/>
    </row>
    <row r="2" spans="1:4" s="1" customFormat="1" ht="25.5" customHeight="1" thickBot="1">
      <c r="A2" s="5"/>
      <c r="B2" s="5"/>
      <c r="C2" s="5"/>
      <c r="D2" s="5"/>
    </row>
    <row r="3" spans="1:4" s="1" customFormat="1" ht="33" customHeight="1">
      <c r="A3" s="171" t="s">
        <v>0</v>
      </c>
      <c r="B3" s="115" t="s">
        <v>18</v>
      </c>
      <c r="C3" s="115" t="s">
        <v>19</v>
      </c>
      <c r="D3" s="116" t="s">
        <v>20</v>
      </c>
    </row>
    <row r="4" spans="1:4" s="1" customFormat="1" ht="61.5" customHeight="1">
      <c r="A4" s="172" t="s">
        <v>59</v>
      </c>
      <c r="B4" s="173" t="s">
        <v>224</v>
      </c>
      <c r="C4" s="173" t="s">
        <v>272</v>
      </c>
      <c r="D4" s="174" t="s">
        <v>226</v>
      </c>
    </row>
    <row r="5" spans="1:4" s="1" customFormat="1" ht="61.5" customHeight="1" thickBot="1">
      <c r="A5" s="175" t="s">
        <v>223</v>
      </c>
      <c r="B5" s="176" t="s">
        <v>224</v>
      </c>
      <c r="C5" s="176" t="s">
        <v>225</v>
      </c>
      <c r="D5" s="177" t="s">
        <v>226</v>
      </c>
    </row>
    <row r="6" spans="2:4" ht="13.5">
      <c r="B6" s="2"/>
      <c r="C6" s="2"/>
      <c r="D6" s="2"/>
    </row>
    <row r="7" spans="2:4" ht="13.5">
      <c r="B7" s="2"/>
      <c r="C7" s="2"/>
      <c r="D7" s="2"/>
    </row>
    <row r="8" spans="2:6" ht="13.5">
      <c r="B8" s="2"/>
      <c r="C8" s="2"/>
      <c r="D8" s="2"/>
      <c r="F8" s="1"/>
    </row>
    <row r="9" spans="2:6" ht="13.5">
      <c r="B9" s="2"/>
      <c r="C9" s="2"/>
      <c r="D9" s="2"/>
      <c r="F9" s="1"/>
    </row>
    <row r="10" spans="2:6" ht="13.5">
      <c r="B10" s="2"/>
      <c r="C10" s="2"/>
      <c r="D10" s="2"/>
      <c r="F10" s="1"/>
    </row>
    <row r="11" spans="2:4" ht="13.5">
      <c r="B11" s="2"/>
      <c r="C11" s="2"/>
      <c r="D11" s="2"/>
    </row>
    <row r="12" spans="2:4" ht="13.5">
      <c r="B12" s="2"/>
      <c r="C12" s="2"/>
      <c r="D12" s="2"/>
    </row>
    <row r="13" spans="2:4" ht="13.5">
      <c r="B13" s="2"/>
      <c r="C13" s="2"/>
      <c r="D13" s="2"/>
    </row>
    <row r="14" spans="2:4" ht="13.5">
      <c r="B14" s="2"/>
      <c r="C14" s="2"/>
      <c r="D14" s="2"/>
    </row>
    <row r="15" spans="2:4" ht="13.5">
      <c r="B15" s="2"/>
      <c r="C15" s="2"/>
      <c r="D15" s="2"/>
    </row>
    <row r="16" spans="2:6" ht="13.5">
      <c r="B16" s="2"/>
      <c r="C16" s="2"/>
      <c r="D16" s="2"/>
      <c r="F16" s="1"/>
    </row>
    <row r="17" spans="2:4" ht="13.5">
      <c r="B17" s="2"/>
      <c r="C17" s="2"/>
      <c r="D17" s="2"/>
    </row>
    <row r="18" spans="2:6" ht="13.5">
      <c r="B18" s="2"/>
      <c r="C18" s="2"/>
      <c r="D18" s="2"/>
      <c r="F18" s="1"/>
    </row>
    <row r="19" spans="2:6" ht="13.5">
      <c r="B19" s="2"/>
      <c r="C19" s="2"/>
      <c r="D19" s="2"/>
      <c r="F19" s="1"/>
    </row>
    <row r="20" spans="2:4" ht="13.5">
      <c r="B20" s="2"/>
      <c r="C20" s="2"/>
      <c r="D20" s="2"/>
    </row>
    <row r="21" spans="2:6" ht="13.5">
      <c r="B21" s="2"/>
      <c r="C21" s="2"/>
      <c r="D21" s="2"/>
      <c r="F21" s="1"/>
    </row>
    <row r="22" spans="2:6" ht="13.5">
      <c r="B22" s="2"/>
      <c r="C22" s="2"/>
      <c r="D22" s="2"/>
      <c r="F22" s="1"/>
    </row>
    <row r="23" spans="2:6" ht="13.5">
      <c r="B23" s="2"/>
      <c r="C23" s="2"/>
      <c r="D23" s="2"/>
      <c r="F23" s="1"/>
    </row>
    <row r="24" spans="2:4" ht="13.5">
      <c r="B24" s="2"/>
      <c r="C24" s="2"/>
      <c r="D24" s="2"/>
    </row>
    <row r="25" spans="2:6" ht="13.5">
      <c r="B25" s="2"/>
      <c r="C25" s="2"/>
      <c r="D25" s="2"/>
      <c r="F25" s="1"/>
    </row>
    <row r="26" spans="2:6" ht="13.5">
      <c r="B26" s="2"/>
      <c r="C26" s="2"/>
      <c r="D26" s="2"/>
      <c r="F26" s="1"/>
    </row>
    <row r="27" spans="2:4" ht="13.5">
      <c r="B27" s="2"/>
      <c r="C27" s="2"/>
      <c r="D27" s="2"/>
    </row>
    <row r="28" spans="2:6" ht="13.5">
      <c r="B28" s="2"/>
      <c r="C28" s="2"/>
      <c r="D28" s="2"/>
      <c r="F28" s="1"/>
    </row>
    <row r="29" spans="2:4" ht="13.5">
      <c r="B29" s="2"/>
      <c r="C29" s="2"/>
      <c r="D29" s="2"/>
    </row>
    <row r="30" spans="2:4" ht="13.5">
      <c r="B30" s="2"/>
      <c r="C30" s="2"/>
      <c r="D30" s="2"/>
    </row>
    <row r="31" spans="2:4" ht="13.5">
      <c r="B31" s="2"/>
      <c r="C31" s="2"/>
      <c r="D31" s="2"/>
    </row>
    <row r="32" spans="2:4" ht="13.5">
      <c r="B32" s="2"/>
      <c r="C32" s="2"/>
      <c r="D32" s="2"/>
    </row>
    <row r="33" spans="2:4" ht="13.5">
      <c r="B33" s="2"/>
      <c r="C33" s="2"/>
      <c r="D33" s="2"/>
    </row>
    <row r="34" spans="2:4" ht="13.5">
      <c r="B34" s="2"/>
      <c r="C34" s="2"/>
      <c r="D34" s="2"/>
    </row>
    <row r="35" spans="2:4" ht="13.5">
      <c r="B35" s="2"/>
      <c r="C35" s="2"/>
      <c r="D35" s="2"/>
    </row>
    <row r="36" spans="2:4" ht="13.5">
      <c r="B36" s="2"/>
      <c r="C36" s="2"/>
      <c r="D36" s="2"/>
    </row>
    <row r="37" spans="2:4" ht="13.5">
      <c r="B37" s="2"/>
      <c r="C37" s="2"/>
      <c r="D37" s="2"/>
    </row>
    <row r="38" spans="2:4" ht="13.5">
      <c r="B38" s="2"/>
      <c r="C38" s="2"/>
      <c r="D38" s="2"/>
    </row>
    <row r="39" spans="2:4" ht="13.5">
      <c r="B39" s="2"/>
      <c r="C39" s="2"/>
      <c r="D39" s="2"/>
    </row>
    <row r="40" spans="2:4" ht="13.5">
      <c r="B40" s="2"/>
      <c r="C40" s="2"/>
      <c r="D40" s="2"/>
    </row>
    <row r="41" spans="2:6" ht="13.5">
      <c r="B41" s="2"/>
      <c r="C41" s="2"/>
      <c r="D41" s="2"/>
      <c r="F41" s="1"/>
    </row>
    <row r="42" spans="2:4" ht="13.5">
      <c r="B42" s="2"/>
      <c r="C42" s="2"/>
      <c r="D42" s="2"/>
    </row>
    <row r="43" spans="2:6" ht="13.5">
      <c r="B43" s="2"/>
      <c r="C43" s="2"/>
      <c r="D43" s="2"/>
      <c r="F43" s="1"/>
    </row>
    <row r="44" ht="13.5">
      <c r="F44" s="1"/>
    </row>
    <row r="46" ht="13.5">
      <c r="F46" s="1"/>
    </row>
    <row r="47" ht="13.5">
      <c r="F47" s="1"/>
    </row>
    <row r="53" ht="13.5">
      <c r="F53" s="1"/>
    </row>
    <row r="54" ht="13.5">
      <c r="F54" s="1"/>
    </row>
    <row r="78" ht="13.5">
      <c r="F78" s="1"/>
    </row>
    <row r="79" ht="13.5">
      <c r="F79" s="1"/>
    </row>
    <row r="81" ht="13.5">
      <c r="F81" s="1"/>
    </row>
  </sheetData>
  <sheetProtection/>
  <printOptions/>
  <pageMargins left="0.31496062992125984" right="0.31496062992125984" top="0.9448818897637796" bottom="0.7480314960629921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2017-03-30T06:32:10Z</cp:lastPrinted>
  <dcterms:created xsi:type="dcterms:W3CDTF">2004-07-07T03:56:44Z</dcterms:created>
  <dcterms:modified xsi:type="dcterms:W3CDTF">2017-03-30T06:32:39Z</dcterms:modified>
  <cp:category/>
  <cp:version/>
  <cp:contentType/>
  <cp:contentStatus/>
</cp:coreProperties>
</file>