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410" yWindow="570" windowWidth="6870" windowHeight="9495" tabRatio="690" activeTab="0"/>
  </bookViews>
  <sheets>
    <sheet name="공동주택" sheetId="1" r:id="rId1"/>
    <sheet name="Sheet2" sheetId="2" r:id="rId2"/>
  </sheets>
  <externalReferences>
    <externalReference r:id="rId5"/>
    <externalReference r:id="rId6"/>
    <externalReference r:id="rId7"/>
  </externalReferences>
  <definedNames>
    <definedName name="공시지가">#REF!</definedName>
    <definedName name="목포공항">[0]!영광원자력5,'[3]6호기'!$A$1</definedName>
    <definedName name="영광원자력56호기">[0]!영광원자력5,'[3]6호기'!$A$1</definedName>
    <definedName name="표지로">[0]!표지로</definedName>
    <definedName name="_xlnm.Print_Area">'E:\My Documents\삼성동 오피스텔(선릉역)\양재동\[내맴이지롱.xls]수지(320%) (2)'!$A:$IV</definedName>
    <definedName name="_xlnm.Print_Titles">'E:\My Documents\삼성동 오피스텔(선릉역)\양재동\[서초동 빌라.xls]수지표 기본틀'!$A:$I</definedName>
    <definedName name="wrn.건설기계사업소._.상반기보고." hidden="1">{#N/A,#N/A,FALSE,"사업총괄";#N/A,#N/A,FALSE,"장비사업";#N/A,#N/A,FALSE,"철구사업";#N/A,#N/A,FALSE,"준설사업"}</definedName>
    <definedName name="wrn.변경예산." hidden="1">{#N/A,#N/A,FALSE,"변경관리예산";#N/A,#N/A,FALSE,"변경장비예산";#N/A,#N/A,FALSE,"변경준설예산";#N/A,#N/A,FALSE,"변경철구예산"}</definedName>
    <definedName name="wrn.사업현황." hidden="1">{#N/A,#N/A,FALSE,"표지";#N/A,#N/A,FALSE,"조직표";#N/A,#N/A,FALSE,"정직원인원";#N/A,#N/A,FALSE,"사업계획";#N/A,#N/A,FALSE,"부동산";#N/A,#N/A,FALSE,"장비현황";#N/A,#N/A,FALSE,"장비가동";#N/A,#N/A,FALSE,"매각장비";#N/A,#N/A,FALSE,"철구제작";#N/A,#N/A,FALSE,"철구수주";#N/A,#N/A,FALSE,"철구시설";#N/A,#N/A,FALSE,"준설장비";#N/A,#N/A,FALSE,"준설수량";#N/A,#N/A,FALSE,"골재인원";#N/A,#N/A,FALSE,"골재손익";#N/A,#N/A,FALSE,"노조현황"}</definedName>
    <definedName name="wrn.예상손익." hidden="1">{#N/A,#N/A,FALSE,"예상손익";#N/A,#N/A,FALSE,"관리분석";#N/A,#N/A,FALSE,"장비분석";#N/A,#N/A,FALSE,"준설분석";#N/A,#N/A,FALSE,"철구분석"}</definedName>
  </definedNames>
  <calcPr fullCalcOnLoad="1"/>
</workbook>
</file>

<file path=xl/sharedStrings.xml><?xml version="1.0" encoding="utf-8"?>
<sst xmlns="http://schemas.openxmlformats.org/spreadsheetml/2006/main" count="672" uniqueCount="591">
  <si>
    <t xml:space="preserve">    - 주택매매 등 처분 사실은 건물 등기부등본상 등기 접수일(미등기 주택은 건축물 관리대장 등본상 처리일) 기준임.</t>
  </si>
  <si>
    <t xml:space="preserve">    - 주택공유지분 소유자 및 주택의 용도가 있는 복합건물 소유자도 주택소유자에 해당됨.</t>
  </si>
  <si>
    <t xml:space="preserve">    - 공유지분으로 주택을 소유한 경우 지분소유자 전원이 주택소유자로 인정됨.</t>
  </si>
  <si>
    <t xml:space="preserve">    - 다음에 해당되는 경우에는 주택을 소유하지 않은 것으로 봄.</t>
  </si>
  <si>
    <t xml:space="preserve">      1) 상속으로 인하여 주택의 공유지분을 취득한 사실이 판명되어 사업주체나 입주자모집 승인권자로부터 부적격자로 통보받은 날로부터 3개월 이내에 그 지분을 처분한 경우.</t>
  </si>
  <si>
    <t xml:space="preserve">      2) 도시지역이 아닌 지역 또는 면의 행정구역(수도권 제외)에 건축되어 있는 주택으로서 다음 각 목의 1에 해당하는 주택의 소유자가 당해 주택 건설지역에 거주(상속으로 주택을 취득한 경우에는 피상속인이 거주한 것을 상속인이 거주한 것으로 봄) </t>
  </si>
  <si>
    <t xml:space="preserve">         하다가 다른 주택건설 지역으로 이주한 경우.</t>
  </si>
  <si>
    <t xml:space="preserve">         ① 사용승인 후 20년 이상 경과된 단독주택      ② 85㎡이하의 단독주택    ③ 소유자의 본적지에 건축되어 있는 주택으로서 직계존속 또는 배우자로부터 상속 등에 의하여 이전받은 단독주택</t>
  </si>
  <si>
    <t xml:space="preserve">      3) 개인주택사업자가 분양을 목적으로 주택을 건설하여 이를 분양 완료하였거나 사업주체또는 입주자모집 승인권자로부터 부적격자로 통보받은 날로부터 3개월 이내에 그 지분을 처분한 경우.</t>
  </si>
  <si>
    <t> • 청약부금에 가입하여 2년이 경과하고 납입인정금액이  85㎡이하 민영주택에 신청가능한 청약예금 예치금액  
    이상인 분
• 1980.8.29 이전 국민은행(舊주택은행)의 재형저축에 가입하였거나 1981.5.22 이전 국민주택 청약부금 가입자중 
  청약자격1순위자로서 최초 입주자모집공고 전일까지  해당 청약예금으로 전환한 분
• 전용면적 85㎡이하 또는 102㎡이하 민영주택에 신청 가능한 청약예금(최초 입주자모집공고 전일까지 청약저축에서  
  청약예금으로 전환한 자 포함)이나,청약부금에 가입하여  청약자격 1순위가 되신분</t>
  </si>
  <si>
    <t>* 발표일시 :
  2007.12.13 (목요일)
* 장소 : 당사 견본주택
* 2007.12.13.
         영남일보 게재
* 당첨자 명단은 상기   
  장소에서 본인이 직접  
  확인하셔야 하며 개별  
  서면통지는 하지 않음.
  (전화문의는 착오
   가능성 때문에 
   응답하지 않으니 
   이점 양지하시기 
   바랍니다)</t>
  </si>
  <si>
    <t>• 전용면적 85㎡초과 102㎡이하 민영주택에 신청가능한 청약예금,청약부금 가입자의 경우 85㎡이하 민영주택에 청약신청이 가능함.</t>
  </si>
  <si>
    <t>• 신청가능 전용면적 변경요건</t>
  </si>
  <si>
    <t>• 신청가능 전용면적 변경한 분 신청요건</t>
  </si>
  <si>
    <t>   1) 작은 주택규모로 변경한자 : 최초입주자모집공고 전일까지 변경한 경우 청약신청 가능</t>
  </si>
  <si>
    <t>   3) 청약저축에서 청약예금으로 전환한자 : 최초 입주자모집공고 전일까지 변경한 경우 청약신청가능                                 </t>
  </si>
  <si>
    <t>● 소형 저가주택 1호를 10년이상 계속 보유한 경우의 특례[주택공급에 관한 규칙 별표1 제1호 가목2]</t>
  </si>
  <si>
    <t xml:space="preserve">   「전용면적 60㎡이하이며,공시가격이 5천만원 이하인 1주택(소형저가주택)」소유에 대해 다음 요건을 충족하는 분은 60㎡초과 </t>
  </si>
  <si>
    <t>    민영주택 또는 민간건설중형국민주택을 청약하는 경우에 한해 소형·저가주택보유기간을 무주택기간으로 인정됨(*장기간보유특례)</t>
  </si>
  <si>
    <t>    ① (현재: 소형저가주택 소유자)입주자모집공고일 기준으로 “소형저가주택”1호 또는 1세대만을 10년이상 계속하여 보유한 경우</t>
  </si>
  <si>
    <t>       →현재소형·저가주택을 10년미만 보유한 경우: 특례에 해당 안됨(따라서 유주택자이며 종전 무주택기간은 포함되지 않음)</t>
  </si>
  <si>
    <t>    ② (현재: 무주택자) 종전에 소형저가주택을 처분한 후 계속 무주택자로 있는 경우, 두 기간을 합해 10년 이상 경과한 경우</t>
  </si>
  <si>
    <t>       →해당 소형저가주택의 보유기간도 무주택으로 간주함</t>
  </si>
  <si>
    <t>    ※주택공시가격 적용기준 : 입주자모집공고일 이전에「부동산가격공시 및 감정평가에 관한 법률」제16조 또는 제17조에 따라</t>
  </si>
  <si>
    <t>      공시된 가격(이하 “주택공시가격”이라 한다)중 입주자모집공고일에 가장 가까운 날에 공시된 주택공시가격에 따르되 입주자모집</t>
  </si>
  <si>
    <t>      공고일 이전에 주택이 처분된 경우에는 이전에 공시된 주택공시가격중 처분일에 가장 가까운 날에 공시된 주택공시가격을 주택</t>
  </si>
  <si>
    <t>      가격으로 봄(※단,2007.8.31 이전에 주택을 처분한 경우에는 2007년도 주택공시가격을 주택가격으로 봄)</t>
  </si>
  <si>
    <t>• 관리사무소, 노인정, 어린이놀이터, 독서실, 보육시설, 주민운동시설(휘트니스센터,에어로빅실), 근린생활시설(단지내상가) 등</t>
  </si>
  <si>
    <t>구  분</t>
  </si>
  <si>
    <t>민영주택(전주택형)</t>
  </si>
  <si>
    <t>신청금 납부방법</t>
  </si>
  <si>
    <t>청약신청금</t>
  </si>
  <si>
    <t>창구 청약시 가능한 한 신청금액에 해당하는 포항지역 소재 금융기관 발행 자기앞수표 1매로 준비하시기 바랍니다.</t>
  </si>
  <si>
    <t>선      정      방      법</t>
  </si>
  <si>
    <t>특별공급</t>
  </si>
  <si>
    <t>• 당사 견본주택에서 신청자의 입회하에 공개추첨에 의해 동호수를 결정함
• 특별공급 신청자가 없거나 물량에 미달된 경우 일반공급으로 전환하여 입주자를 모집함
• 특별공급은 별도의 예비당첨자를 선정하지 않으며, 과거 특별공급에 당첨된 자는 당첨이 취소될 수 있음에 유의</t>
  </si>
  <si>
    <t>공 통</t>
  </si>
  <si>
    <t>• 본 아파트의 구조 개선을 위해 홍보물과 다르게 설계변경이 될 수 있으며 확장면적(서비스면적)에 약간의 차이가 있을 수 있음.</t>
  </si>
  <si>
    <t> • 상기 공급금액은 분양가 자율화 실시에 의하여 당사가 적의 조정하여 책정한 금액임.</t>
  </si>
  <si>
    <t>• 상기 세대별 계약면적에는 지하주차장이 포함되어 있으며, 각 주택형별 지하주차장에 대한 금액이 상기 공급금액에 포함되어 있음.</t>
  </si>
  <si>
    <t>• 잔금은 사용검사일을 기준으로 받되, 주택공급에 관한 규칙 제 26조에 의거 납부할 수 있음.</t>
  </si>
  <si>
    <t> - 특별공급신청 미달시에는 잔여물량을 일반공급으로 전환함.</t>
  </si>
  <si>
    <t>• 계약체결일 : 각 순위 정당 당첨자 계약체결일 내</t>
  </si>
  <si>
    <t>                      CMS코드 : 동 4자리, 호수 4자리   예시)103동 901호인 경우 01030901 이 됨</t>
  </si>
  <si>
    <t> 4. 본 주택의 당첨자(3순위 당첨자 및 계약미체결자 포함)는 향후 신청주택에 따라 일정기간 청약순위가 제한됨.</t>
  </si>
  <si>
    <t> 5. 공급신청 이후에는 어떠한 경우에도 최소나 정정을 할 수 없음.</t>
  </si>
  <si>
    <t> 6. 당첨 및 계약체결 후라도 서류의 결격 및 부정한 방법으로 당첨되었을 경우 일방적으로 해약 조치함.</t>
  </si>
  <si>
    <t> 8. 청약 접수일자와 관계없이 당첨자 발표일이 우선인 주택에 당첨이 되면 본 주택의 당첨을 취소함.</t>
  </si>
  <si>
    <t> 9. 보존등기 및 이전등기는 입주일과 관계없이 다소 지연 될 수 있음.</t>
  </si>
  <si>
    <t> 11. 본 주택은 세대별 쓰레기 투입구가 설치되어 있지 않음.</t>
  </si>
  <si>
    <t> 14. 견본주택에 시공된 제품은 자재 품절, 품귀, 제조회사의 도산 등의 부득이한 경우에는 동질의 타사제품으로 변경될 수 있음.</t>
  </si>
  <si>
    <t> 15. 전시모형 및 견본자료는 개략적인 이해를 돕기 위한 것이므로 실제와는 다소 차이가 있을 수 있음.</t>
  </si>
  <si>
    <t> 16. 견본주택은 분양 후 일정기간 공개 후 철거하며, 철거 전에 비디오로 견본주택 내부를 촬영하여 보관할 예정임.</t>
  </si>
  <si>
    <t> 17. 마감자재내용은 형별, Type별 등에 따라 약간의 차이가 있으니 견본주택을 참조하시기 바람.</t>
  </si>
  <si>
    <t> 19. 본 아파트의 서비스면적에 약간의 차이가 있을 수 있음. (면적 증감시 분양가에 영향을 미치지 않음)</t>
  </si>
  <si>
    <t>      * 기타 자세한 내용은 분양계약서 설계관련 유의사항을 필히 참조하시기 바랍니다.</t>
  </si>
  <si>
    <t>      * 하자 등에 따른 소비자 피해보상은 주택법 제46조에 따라 적용됩니다.</t>
  </si>
  <si>
    <t>• 보증이행 대상이 아닌 채무 및 잔여 입주금의 납부</t>
  </si>
  <si>
    <t>  ① 보증회사는 다음 각호의 1에 해당하는 채무에 대하여는 보증채무를 이행하지 아니합니다.</t>
  </si>
  <si>
    <t>     1) 천재지변,전쟁,내란 및 기타 이와 비슷한 사정으로 주채무자가 주택분양 계약을 이행하지 못함으로써 발생한 채무</t>
  </si>
  <si>
    <t>     2) 주채무자가 대물변제,차명,이중계약 등 주택공급에관한규칙에 의한 정상계약자가 아닌 자에게 부담하는 채무</t>
  </si>
  <si>
    <t>     3) 입주자모집공고 전에 주택분양계약을 체결한 자가 납부한 입주금</t>
  </si>
  <si>
    <t xml:space="preserve">     4) 보증채권자가 입주자 모집공고에서 지정한 입주금 납부계좌(입주자 모집공고에서 지정하지 않은 경우에는 주택분양계약서에서 </t>
  </si>
  <si>
    <t>        지정한 계좌를, 보증회사가 입주금 납부계좌를 변경, 통보한 후에는 변경된 납부계좌를 말한다)에 납부하지 아니한 입주금</t>
  </si>
  <si>
    <t>     5) 보증회사(대한주택보증주식회사)가 보증채권자에게 입주금의 납부중지를 통보한 후에 그 납부중지 통보계좌에 납부한 입주금  </t>
  </si>
  <si>
    <t>     6) 보증채권자가 입주자 모집공고에서 정한 납부기일전에 납부한 입주금중 납부기일이 보증사고일 후에 해당하는 입주금</t>
  </si>
  <si>
    <t>     7) 보증채권자가 분양계약서에서 정한 계약금 및 중도금을 초과하여 납부한 입주금</t>
  </si>
  <si>
    <t>     8) 보증채권자가 납부한 입주금에 대한 이자, 비용 기타 종속채무</t>
  </si>
  <si>
    <t>     9) 보증채권자가 대출받은 입주금 대출금의 이자</t>
  </si>
  <si>
    <t>     10) 보증채권자가 입주금의 납부 지연으로 납부한 지연배상금</t>
  </si>
  <si>
    <t>     11) 보증사고 전에 주택분양계약의 해제 또는 해지로 인하여 주채무자가 보증채권자에게 반환하여야할 입주금</t>
  </si>
  <si>
    <t>     12) 주채무자가 입주자모집공고에서 정한 입주예정일 이내에 입주를 시키지 못한 경우의 지체상금</t>
  </si>
  <si>
    <t xml:space="preserve">     13) 입주자모집공고서에 명시되지 않은 사양선택품목(예시:홈오토, 발코니샤시, 마이너스옵션 부위, 기타 마감자재공사 등)과 </t>
  </si>
  <si>
    <t>         관련한 금액</t>
  </si>
  <si>
    <t xml:space="preserve">     14) 보증채권자가 제6조의 보증채무이행청구서류를 제출하지 아니하거나 제 7조의 협력 의무를 이행하지 않는 등 기타 </t>
  </si>
  <si>
    <t>         보증채권자의 책임있는 사유로 발생하거나 증가된 채무</t>
  </si>
  <si>
    <t xml:space="preserve">  ② 보증회사가 제8조에 의거 분양이행으로 보증채무를 이행할 경우에는 보증채권자는 잔여입주금 및 제1항 제4호내지 제7호에 </t>
  </si>
  <si>
    <t>     다만, 제1항 제7호에 해당하는 입주금중 다음 각호의 1에 해당하는 잔금은 그러하지 아니합니다.</t>
  </si>
  <si>
    <t>      1) 사용검사일 이후에 납부한 잔금</t>
  </si>
  <si>
    <t>₩2,851,783,000</t>
  </si>
  <si>
    <t>₩587,464,000 </t>
  </si>
  <si>
    <t>₩143,000,000</t>
  </si>
  <si>
    <t>₩41,800,000</t>
  </si>
  <si>
    <t>• 삼성중공업(주) 대표이사 김징완 [법인등록번호 : 110111 - 0168595, 사업자 등록번호 : 120 - 85 - 09433] </t>
  </si>
  <si>
    <t>• 삼성중공업(주) 대표이사 김징완 [법인등록번호 : 110111 - 0168595, 사업자 등록번호 : 120 - 85 - 09433]</t>
  </si>
  <si>
    <t>21569-01</t>
  </si>
  <si>
    <t>　2007001149(01)</t>
  </si>
  <si>
    <t>21569-02　</t>
  </si>
  <si>
    <t>　2007001149(02)</t>
  </si>
  <si>
    <t>　21569-03</t>
  </si>
  <si>
    <t>　2007001149(03)</t>
  </si>
  <si>
    <t>　21569-04</t>
  </si>
  <si>
    <t>　2007001149(04)</t>
  </si>
  <si>
    <t>　21569-05</t>
  </si>
  <si>
    <t>　21569-06</t>
  </si>
  <si>
    <t>　2007001149(06)</t>
  </si>
  <si>
    <t> 거실,안방,침실1,침실2,주방　</t>
  </si>
  <si>
    <t> 거실,안방,침실1,침실2,침실3,부부욕실,주방　</t>
  </si>
  <si>
    <t> 거실,안방,침실1,침실2,침실3,부부욕실,현관,주방　</t>
  </si>
  <si>
    <t> 거실,침실1,침실2,침실3,주방</t>
  </si>
  <si>
    <t> 거실,침실1,침실2,침실3,주방　</t>
  </si>
  <si>
    <t> 가족실,침실1,침실2　</t>
  </si>
  <si>
    <t>(단위 : 면적-㎡, 금액-천원)</t>
  </si>
  <si>
    <t>2명</t>
  </si>
  <si>
    <t>3명</t>
  </si>
  <si>
    <t>6월 미만</t>
  </si>
  <si>
    <t>15년 이상</t>
  </si>
  <si>
    <t>5명</t>
  </si>
  <si>
    <t>가점항목</t>
  </si>
  <si>
    <t>32</t>
  </si>
  <si>
    <t>8년 이상～9년 미만</t>
  </si>
  <si>
    <t>18</t>
  </si>
  <si>
    <t>1년 이상～2년 미만</t>
  </si>
  <si>
    <t>9년 이상～10년 미만</t>
  </si>
  <si>
    <t>20</t>
  </si>
  <si>
    <t>2년 이상～3년 미만</t>
  </si>
  <si>
    <t>10년 이상～11년 미만</t>
  </si>
  <si>
    <t>22</t>
  </si>
  <si>
    <t>3년 이상～4년 미만</t>
  </si>
  <si>
    <t>11년 이상～12년 미만</t>
  </si>
  <si>
    <t>24</t>
  </si>
  <si>
    <t>4년 이상～5년 미만</t>
  </si>
  <si>
    <t>10</t>
  </si>
  <si>
    <t>12년 이상～13년 미만</t>
  </si>
  <si>
    <t>26</t>
  </si>
  <si>
    <t>5년 이상～6년 미만</t>
  </si>
  <si>
    <t>12</t>
  </si>
  <si>
    <t>13년 이상～14년 미만</t>
  </si>
  <si>
    <t>28</t>
  </si>
  <si>
    <t>6년 이상～7년 미만</t>
  </si>
  <si>
    <t>14</t>
  </si>
  <si>
    <t>14년 이상～15년 미만</t>
  </si>
  <si>
    <t>30</t>
  </si>
  <si>
    <t>7년 이상～8년 미만</t>
  </si>
  <si>
    <t>16</t>
  </si>
  <si>
    <t>35</t>
  </si>
  <si>
    <t>4명 </t>
  </si>
  <si>
    <t>25</t>
  </si>
  <si>
    <t>15</t>
  </si>
  <si>
    <t>6명이상 </t>
  </si>
  <si>
    <t>합계</t>
  </si>
  <si>
    <t>· 주민등록등본 1통(아래 해당자에 한함)</t>
  </si>
  <si>
    <t>· 장애인수첩 또는 장애인등록증(복지카드) 사본1부 : 장애인인 직계존속을 부양하고 있는 호주승계예정자로서 세대주가 아닌 자에 한함</t>
  </si>
  <si>
    <t>· 주민등록증 또는 운전면허증 · 인감도장 · 인감증명서(용도 : 주택공급신청용 기재) 1통</t>
  </si>
  <si>
    <t>· 본인 및 배우자 이외에는 모두 대리신청자(직계 존·비속 포함)로 간주하며 상기 공통 구비서류 외에 아래의 서류를 추가로 구비하여야 함</t>
  </si>
  <si>
    <t>점수</t>
  </si>
  <si>
    <t>1명</t>
  </si>
  <si>
    <t>1년 미만</t>
  </si>
  <si>
    <t>· 특별공급신청서 및 배점기준표(당사 견본주택 비치 및 각 시,군,구 홈페이지에서 다운받을 수 있으며, 무주택 및 당해 시·도 거주기간 등의 기준은</t>
  </si>
  <si>
    <t>구 분</t>
  </si>
  <si>
    <t>국민은행 청약통장 가입자</t>
  </si>
  <si>
    <t>금융결제원 (국민은행을 제외한 은행 청약통장 가입자)</t>
  </si>
  <si>
    <t>이용대상</t>
  </si>
  <si>
    <t>인터넷</t>
  </si>
  <si>
    <t>KB모바일</t>
  </si>
  <si>
    <t>-</t>
  </si>
  <si>
    <t>주택형(㎡)</t>
  </si>
  <si>
    <t>세대별계약면적(㎡)</t>
  </si>
  <si>
    <t>동구분</t>
  </si>
  <si>
    <t>층별</t>
  </si>
  <si>
    <t>세대별공급면적</t>
  </si>
  <si>
    <t>전 용</t>
  </si>
  <si>
    <t>소계</t>
  </si>
  <si>
    <t>민
영
주
택</t>
  </si>
  <si>
    <t xml:space="preserve">
101동,102동
103동,104동
105동,106동
107동,108동</t>
  </si>
  <si>
    <t>1층</t>
  </si>
  <si>
    <t>2층</t>
  </si>
  <si>
    <t>3~5층</t>
  </si>
  <si>
    <t>6~27층</t>
  </si>
  <si>
    <t>최상층</t>
  </si>
  <si>
    <t>6~25층</t>
  </si>
  <si>
    <t>6~16층</t>
  </si>
  <si>
    <t>6~18층</t>
  </si>
  <si>
    <t>PH</t>
  </si>
  <si>
    <t>2회</t>
  </si>
  <si>
    <t>3회</t>
  </si>
  <si>
    <t>4회</t>
  </si>
  <si>
    <t>5회</t>
  </si>
  <si>
    <t>6회</t>
  </si>
  <si>
    <t>※ 본 공고는 편집 및 인쇄과정상 착오가 있을 수 있으니 의문사항에 대하여는 견본주택 및 공급회사에 문의하여 재확인 하시기 바랍니다.</t>
  </si>
  <si>
    <t>• 홈페이지(www.kbstar.com)접속 → 부동산 → 분양관 → 사이버청약지점 → 인터넷청약</t>
  </si>
  <si>
    <t>17</t>
  </si>
  <si>
    <t>6월 이상～1년 미만</t>
  </si>
  <si>
    <t>11</t>
  </si>
  <si>
    <t>13</t>
  </si>
  <si>
    <t>- 입주자 모집공고일 현재 세대별 주민등록표상에 등재된 입주자저축 가입자를 포함한 세대원[배우자, 직계존속(배우자의 직계존속 포함),직계비속을 말한다.] 전원이</t>
  </si>
  <si>
    <t>- 입주자 모집공고일 현재 60제곱미터 이하의 주택으로서 주택가격이 5천만원 이하인 주택(이하, ""소형·저가주택""이라 한다) 1호 또는 1세대 만을 10년 이상 계속 소유</t>
  </si>
  <si>
    <t>- 무주택 기간은 입주자저축 가입자와 배우자를 대상으로 하며, 입주자저축 가입자의 연령이 30세 이후부터 계속하여 무주택인 기간을 산정하는 것을 원칙으로 하되, 30세 이전에</t>
  </si>
  <si>
    <t>2) 부양가족의 인정 적용 기준</t>
  </si>
  <si>
    <t>- 입주자모집공고일 현재 입주자저축 가입자의 세대별 주민등록표상에 등재된 세대원[배우자, 직계존속(배우자의 직계존속 포함), 직계비속(미혼인 자녀로 한정하며, 부모가 모두 사망한</t>
  </si>
  <si>
    <t>- 입주자저축 가입자의 직계존속(배우자의 직계존속을 포함한다)은 입주자저축 가입자[직계존속(배우자의 직계존속을 포함한다)이 주민등록이 분리된 배우자와 동일한 세대를 이루고</t>
  </si>
  <si>
    <t>- 입주자저축 가입자의 30세 이상의 직계비속은 입주자모집공고일을 기준으로 최근 1년 이상 계속하여 입주자저축 가입자 또는 그 배우자와 동일한 주민등록표상에 등재되어 있는</t>
  </si>
  <si>
    <t>3) 입주자저축 가입기간 적용 기준</t>
  </si>
  <si>
    <t>- 입주자모집공고일 현재 입주자저축 가입자의 가입기간을 기준으로 하며, 입주자저축의 종류, 금액, 가입자 명의변경을 한 경우에도 최초 가입일 (순위가산일)을 기준으로 가입기간을 산정한다.</t>
  </si>
  <si>
    <t>- 만 60세 이상 직계존속(배우자 직계존속 포함) 소유 주택 : 2주택 이상인 경우 1주택을 초과하는 주택수마다 5점씩 감점</t>
  </si>
  <si>
    <t>- 만 60세 이상 직계존속 외 소유주택 : 2주택 이상인 경우 주택수마다 5점씩 감점</t>
  </si>
  <si>
    <t>※ 청약신청시 은행에서는 가점항목 등 청약자격을 확인(검증)하지 않고 신청자 기재사항만으로 청약신청을 받으며 당첨자에 한하여 계약 체결시 주민등록등(초)본, 호적등본 등</t>
  </si>
  <si>
    <t>※ 청약신청은 인터넷 청약이 원칙이며 노약자, 장애우 등을 제외하고는 은행 창구에서의 청약접수는 불가합니다. [노약자, 장애우 창구청약 가능시간 : 09:30~16:30. 단, 청약통장 가입은행에서만 가능]</t>
  </si>
  <si>
    <t>가점구분</t>
  </si>
  <si>
    <t xml:space="preserve">      4) 세무서에 사업자로 등록한 개인 사업자가 그 소속 근로자의 숙소로 사용하기 위하여 주택을 소유하고 있거나 사업주체가 정부시책의 일환으로 근로자에게 공급할 목적으로 사업계획승인을 얻어 건설한 주택을 공급받아 소유하고 있는 경우.</t>
  </si>
  <si>
    <t xml:space="preserve">      5) 20㎡이하의 주택(아파트 제외)을 소유하고 있는 경우.</t>
  </si>
  <si>
    <t xml:space="preserve">      6) 60세이상의 직계존속이 주택을 소유하고 있는 경우.</t>
  </si>
  <si>
    <t xml:space="preserve">      7) 공부상 주택으로 등재되어 있으나 주택이 낡아 폐가 또는 멸실되었거나 주택외의 다른 용도로 사용되고 있는 경우로서 사업주체또는 입주자모집 승인권자로부터 부적격자로 통보를 받은 날로부터 3개월 이내에 이를 멸실시키거나</t>
  </si>
  <si>
    <t xml:space="preserve">         실제 사용하고 있는 용도로 공부를 정리한 경우.</t>
  </si>
  <si>
    <t xml:space="preserve">      8) 무허가 건물을 소유하고 있는 경우.</t>
  </si>
  <si>
    <t>▣ 일반공급 신청접수 방법</t>
  </si>
  <si>
    <t>• 입주자 선정은 주택공급에 관한 규칙에서 정한 순위에 의함.</t>
  </si>
  <si>
    <t>• 공통 : 층별·동별·향별·호별 구분없이 주택형별로 포항시 거주자를 같은 날짜에 접수받고, 선순위 신청접수결과 일반 공급세대수의 120%에 미달된 주택형에</t>
  </si>
  <si>
    <t xml:space="preserve">   한해 차순위 청약접수를 받음(단, 3순위까지 청약접수결과 신청자수가 일반공급세대수의 120%에 미달하는 경우 더 이상 접수하지 않음)</t>
  </si>
  <si>
    <t>• 1·2순위 : 청약신청자 전원 가점제 청약접수를 원칙[입주자선정방법(가점제, 추첨제) 선택 불가하며 가점제로 자동 청약접수함]으로 하며, 가점제입주자선정결과 낙첨자에 한해 별도의</t>
  </si>
  <si>
    <t xml:space="preserve">  신청절차 없이 해당 거주지역 추첨제 대상자로 전환함(단, 1순위자에 한해 1주택을 소유한 경우 청약접수시 1순위 추첨제 대상자로 자동 분류하여 청약접수 함)</t>
  </si>
  <si>
    <t>• 3순위 : 종전대로 청약신청자 전원 추첨제로 청약접수 함</t>
  </si>
  <si>
    <t>• 각 지역별, 주택형별로 전용면적 85㎡이하의 주택에 대하여 일반공급대상 주택수의 75%를 가점자에게 우선공급하고 25%를 추첨제에 공급하며, 85㎡이상의 주택에 대하여 일반공급대상</t>
  </si>
  <si>
    <t xml:space="preserve">  주택수의 50%를 가점자에게 우선공급하고 50%를 추첨제에 공급하며, 가점제 신청자 미달시는 추첨제로 전환하여 공급함.</t>
  </si>
  <si>
    <t>• 청약순위별로 접수하되 전용면적 135㎡ 이하 경우 포항시 3개월 이상 거주자 신청접수 결과 미달 세대수는 차순위에 공급함.</t>
  </si>
  <si>
    <t>• 전용면적 135㎡ 초과 주택의 경우 입주자모집공고일 현재 포항시 거주자 신청접수 결과 미달 세대수는 차순위에 공급함.</t>
  </si>
  <si>
    <t xml:space="preserve">  ※ 청약신청시 신청자의 착오로 인한 잘못된 신청에 대하여는 수정이 불가하며, 이에 대한 책임은 청약자 본인에게 있음.</t>
  </si>
  <si>
    <t xml:space="preserve">  ※ 청약신청시 은행에서는 청약자의 청약자격에 대한 확인(검증)없이 주택공급신청서에 기재한 내용으로만 청약접수를 받으므로 청약자는 본인의 청약자격(거주지역,거주개시일,</t>
  </si>
  <si>
    <t xml:space="preserve">      무주택세대주기간,주택소유여부 등)을 신청 전 확인하여 청약하여 주시기 바람.</t>
  </si>
  <si>
    <t xml:space="preserve">  ※ 청약신청은 청약자 본인의 책임하에 이루어지므로 청약자격 착오 기재 등으로 부적격자로 판정되어 계약체결이 불가하거나, 계약이 취소될 경우 당사에서 책임지지 않음.</t>
  </si>
  <si>
    <t>▣ 일반공급 신청시 구비사항(창구 청약자에 한함)</t>
  </si>
  <si>
    <t>일반공급</t>
  </si>
  <si>
    <t>본인 신청지
(배우자 포함)</t>
  </si>
  <si>
    <t>• 주택공급신청서(1·2순위 : 청약통장 가입은행에 비치, 3순위 : 우리은행에 비치)
• 청약예금 또는 청약부금통장 (1·2순위자에 한함)
• 예금인장(1·2순위자에 한함) 또는 본인·배우자 서명
• 본인확인증표 
  - 주민등록증(본인 또는 배우자) - 재외동포는 국내거소신고증  - 외국인은 외국인등록증 
※ 배우자가 신청시 배우자 입증서류 추가제출(동실세대 구성시 : 주민등록등본 1통, 
   분리세대 구성시 : 호적등본 1통) [배우자 관계확인이 가능하여야 함]
• 청약신청금(3순위 신청자에 한함)  • 주민등록등본 1통</t>
  </si>
  <si>
    <t>제3자 
대리신청시</t>
  </si>
  <si>
    <t xml:space="preserve">• 본인 및 배우자 이외에는 모두 대리신청자 (직계 존·비속 포함)로 간주하며 상기 구비사항 외에 다음의 서류를 추가 제출하여야함
  - 청약자의 인감증명서 1통 (용도 : 주택공급신청 위임용)  단, 외국인의 경우 본국 관공서의 증명(서명인증서)이나 이에 관한 공정증서
  - 청약자의 인감도장 (외국인이 인증된 서명으로 공급신청 위임시는 제출 생략) 
  - 청약자의 인감도장이 날인된 위임장 1통(양식은 신청접수장소에 비치)
  - 대리신청자의 주민등록증(재외동포는 국내거소신고증, 외국인은 외국인등록증)
  - 대리인의 도장      </t>
  </si>
  <si>
    <t xml:space="preserve">  ※ 상기 제증명 서류중 주민등록 등,초본은 최초 입주자 모집공고일 기준 3개월 이내 발행분에 한하며, 상기 구비사항이 완비된 경우에 한하여 접수함.</t>
  </si>
  <si>
    <t xml:space="preserve">    단, 주민등록상의 변경사항이 있는 경우 즉시 변경서류를 제출하여야 함.</t>
  </si>
  <si>
    <t>▣ 3순위 청약금</t>
  </si>
  <si>
    <t>100만원</t>
  </si>
  <si>
    <t>▣ 3순위 청약신청금 환불</t>
  </si>
  <si>
    <t>환 불 장 소</t>
  </si>
  <si>
    <t>구     비    서    류</t>
  </si>
  <si>
    <t>당첨자 발표 익영업일(2007.10.  . )
이후(평일 09:30 ~ 16:30)</t>
  </si>
  <si>
    <t>청약접수한 우리은행 본지점</t>
  </si>
  <si>
    <t>본인 또는 배우자</t>
  </si>
  <si>
    <t xml:space="preserve">  ① 주택공급신청 접수(영수)증 (당첨자는 원본 및 사본 추가제출) 
  ② 주민등록증 ③ 신청시 사용인감 또는 본인· 배우자 서명.(서명으로 신청한 자가 환불시에 한함)</t>
  </si>
  <si>
    <t>제3자 대리 환불시</t>
  </si>
  <si>
    <t>• 상기 환불시 구비서류 외에 추가구비사항
 ① 청약자의 인감증명서 (용도:청약신청금 환불위임용) 1통 [ 단,외국인의 경우 본국 
     관공서의 증명(서명인증서)이나 이에 관한 공정증서]
 ② 청약자의 인감도장 (외국인이 인증된 서명으로 공급신청 위임시는 제출 생략) 
 ③ 제3자의 주민등록증(재외동포는 국내거소 신고증, 외국인은 외국인등록증) ④ 위임장</t>
  </si>
  <si>
    <t>• 제3순위 청약신청금에 대한 환불금은 별도의 이자가 발생하지 않음.</t>
  </si>
  <si>
    <t>• 제3순위 당첨자의 신청금은 계약시 계약금의 일부로 대체되지 않으니 청약접수한 우리은행 본·지점에서 환불받아 별도로 계약 체결하여야 함.</t>
  </si>
  <si>
    <t xml:space="preserve">  [단, 지정계좌(청약자 본인의 우리은행 계좌에 한함)로 이체 신청하신 분은 당첨자 발표 익영업일에 자동 이체되며, 견본 주택에서는 일체 3순위 청약 신청금 환불이 불가 합니다.]</t>
  </si>
  <si>
    <t>▣ 입주자 선정방법</t>
  </si>
  <si>
    <t>• 금융결제원 전산 입주자 선정 프로그램에 의해 각 순위별로 청약통장 가입은행 구분 없이 1·2순위는  전용면적대별 가점제 및 추첨제 적용비율에 따라 
 입주자를 선정하고, 3순위는 추첨제로 입주자를 선정하며, 동·호수는 무작위로 결정함
• 전용면적대별 가점제 및 추첨제 적용비율은 다음과 같으며, 1·2순위 청약자는 모두 해당 순위에서 가점제(가점점수가 높은 순)로 입주자 선정하고, 가점제
  낙첨자에 한해 별도의 신청절차 없이 해당  거주지역 추첨제 대상으로 전환하여 입주자를 재선정 함
  (단, 1순위자 중 1주택 소유자는 청약접수시 자동으로 1순위 추첨제 대상으로 분류되어 1순위 가점제 낙첨자와 함께 추첨제로 입주자 선정함)
  - 전용면적 85㎡ 이하 : 일반공급세대수의 75%를 가점제로, 나머지 25%를 추첨제로 공급
  - 전용면적 85㎡ 초과 : 일반공급세대수의 50%를 가점제로, 나머지 50%를 추첨제로 공급
• 입주자 선정시 선순위 신청자(가점제 및 추첨제 대상 모두 포함)가 일반공급세대수의 120%를 초과할  경우 차순위 접수분은 입주자 및 예비입주자 선정
   대상에서 제외될 수 있음. 
• 입주자 선정시 주택형별 일반공급세대수의 20%까지 추첨의 방법에 의하여 예비당첨자를 선정 (3순위까지 전체 신청자수가 일반공급세대수의 120%에 
  미달하는 경우 낙첨자 모두를 예비당첨자로 선정)하며,  선순위 당첨자중 미계약세대 또는 계약취소 세대 발생시 예비당첨자 순번에 따라 입주자를 선정하
  되, 최초로 예비입주자를 입주자로 선정하는 경우에는 당첨 취소 또는 미계약 물량 등을 공개한 후,  동·호수를 배정하는 추첨에의 참가의사를 표시한 예비
  입주자에 대하여 추첨의 방법으로 동·호수를 배정함 (추점에 참가하여 동·호수를 최초로 배정받은 예비입주자는 계약여부와 상관없이 당첨자로 관리됨)
• 동일순위 신청자(가점제 및 추첨제 대상 모두 포함) 중 경쟁이 있을 경우 전용면적 135㎡ 이하 주택은 입주자모집공고일 현재 포항시 주택건설지역에
  지속적으로 3개월 이상 거주신청자가 타지역 거주 신청자 보다 우선하고, 전용면적 135㎡ 초과 주택은 입주자모집공고일 현재 포항시 주택건설지역 
  거주 신청자가 타지역 거주자 신청자보다 우선하며, 타지역 거주자 신청분은 입주자 선정에서 제외될 수 있음
• 예비당첨자 명단은 당첨자 발표시 당사 견본주택에 별도 공고함</t>
  </si>
  <si>
    <t xml:space="preserve"> </t>
  </si>
  <si>
    <t xml:space="preserve">• 계약체결일시(정당 당첨자) : 2007.12.18.(화) 20(목), 21(금)(3일간, 시간 : 10:00 ~ 16:30) </t>
  </si>
  <si>
    <t xml:space="preserve">   • 계약체결 장소 : 당사 견본주택(약도 및 전화번호 참조)</t>
  </si>
  <si>
    <t>• 계약금 납부 : 은행명 -우리은행(계좌번호: 1005-001-231574) 예금주 : 삼성중공업㈜</t>
  </si>
  <si>
    <t xml:space="preserve">  ※ 1순위 당첨자의 계약기간은 주택소유실태 전산검색 및 과거 당첨사실 전산검색 등 청약자격 유무 판단기간에 따라 변경될 수 있으며, 전산검색 결과 공급자격 또는 선정순위 등 적격자(정당 당첨자)에 한하여 계약을 체결하고</t>
  </si>
  <si>
    <t xml:space="preserve">      부적격자는 부적격자가 아님을 증명할 수 있는 서류를 제출하여  적격자로 재확인 후 계약을 체결함.</t>
  </si>
  <si>
    <t xml:space="preserve">  ※ 정당당첨자 계약종료 이후 미계약세대 발생시 예비당첨자에게 순번에 따라 우선공급하고 잔여세대에 대하여 자격제한없이 임의분양함.</t>
  </si>
  <si>
    <t xml:space="preserve">  ※ 예비당첨자 중에서 최초 동·호수 배정추첨에 참가하여 당첨된 자는 공급계약 체결여부와 관계없이 당첨자로 관리됨(청약통장 재사용 불가 및 재당첨 제한 등이 적용됨)</t>
  </si>
  <si>
    <t>▣ 분양대금 납부계좌 및 납부방법</t>
  </si>
  <si>
    <t>• 분양대금(계약금 포함) 납부는 지정된 납부일에 다음의 지정계좌로 입금하여야 하며, 회사에서는 별도의 통보를 하지 않음.</t>
  </si>
  <si>
    <t>• 아래 계좌로 납부하지 아니한 분양대금은 인정치 않으며, 또한 대한주택보증㈜의 분양보증을 받을 수 없음.</t>
  </si>
  <si>
    <t>• 무통장 입금시에는 동·호수 및 계약자 성명을 필히 기재하시기 바랍니다.</t>
  </si>
  <si>
    <r>
      <t xml:space="preserve">  • </t>
    </r>
    <r>
      <rPr>
        <sz val="13"/>
        <color indexed="12"/>
        <rFont val="돋움"/>
        <family val="3"/>
      </rPr>
      <t>입금방법 : 우리은행 전영업점 창구 및 우리은행 인터넷뱅킹 이용가능하며 입금시에 CMS코드 반드시 입력 바람</t>
    </r>
  </si>
  <si>
    <t>• 납부계좌</t>
  </si>
  <si>
    <t>금융기관</t>
  </si>
  <si>
    <t>계좌번호</t>
  </si>
  <si>
    <t>예금주</t>
  </si>
  <si>
    <t>비 고</t>
  </si>
  <si>
    <t>우리은행</t>
  </si>
  <si>
    <t>1005-301-220019</t>
  </si>
  <si>
    <t>삼성중공업㈜</t>
  </si>
  <si>
    <t>▣ 계약시 구비사항</t>
  </si>
  <si>
    <t xml:space="preserve">
①주택공급신청 접수증 및 영수증(단, 인터넷, 모바일로 청약신청하여 당첨된 자는 제출생략)  
②계약금(포항지역 소재 금융기관이 발행한 자기앞수표 1장으로 준비하시기 바람)
③계약자의 인감증명서(용도:아파트계약용) 1통  
④ 인감도장 ⑤본인확인 및 신청자격 확인서류(거주지역,가점항목별 입력내용 확인서류 등)
   - 주민등록증 또는 운전면허증  
   - 주민등록등본1통,초본1통(배우자 분리세대의 경우 호적등본 및 배우자의 주민등록등본 추가)
   - 재외동포는 국내거소신고증 사본1부(또는 국내거소사실증명서 1통)
   - 외국인은 외국인등록증 사본1부(또는 외국인등록사실증명서 1통)
   - 호적등본1통(미혼·이혼·사별·배우자와 분리세대등 최초 입주자모집공고일 현재 주민등록등본 기준으 
     로 배우자 유무확인이 불가능한 자의 경우 및 만60세 이상인 직계존속이나 장애인인 직계존속을 
     부양하는 호주승계예정자로서 세대주 자격을 인정받고자 하는 경우에 한함)
   - 장애인수첩 또는 장애인등록증(복지카드)사본1부(장애인인 직계존속을 부양하는 호주승계예정자로서
     세대주 자격을 인정받고자 하는 분에 한함)</t>
  </si>
  <si>
    <t>부적격 통보를 받은자
(1순위 당첨자중 해당자)</t>
  </si>
  <si>
    <t>• 부적격자로 통보받은 해당주택에 대한 소명자료
  ① 건물 등기부등본 또는 건축물관리대장등본(가옥대장 등본 포함) ②무허가 건물확인서 또는 철거예정증명서
  ③ 기타 무주택자임을 증명하는 서류  
  ④ 소형·저가주택임을 증명하는 서류 (주택공시가격 증명원 등)</t>
  </si>
  <si>
    <t>제3자 대리 계약시 추가 구비사항</t>
  </si>
  <si>
    <t>• 본인 이외에는 모두 제3자로 간주하며(배우자, 직계존·비속 포함) 상기 구비서류 외에 아래 서류 추가 제출
  ① 계약자의 인감증명서 (용도:아파트계약위임용) 1통 ② 계약자의 인감도장이 날인되어 있는 위임장(양식은 견본주택에 비치) 
  ③ 대리인의 주민등록증 및 인장</t>
  </si>
  <si>
    <t>• 상기 제증명서류는 계약일 기준 3개월 이내에 발행분에 한하며, 인감증명서 발급시 용도를 기재하지 않고 공란으로 발급하므로 계약시 용도를 본인이 직접 기재하여 제출하시기 바람.</t>
  </si>
  <si>
    <t xml:space="preserve">  (외국인 등의 경우 인감증명서, 인감도장은 공급신청시와 동일한 서류를 제출해야 함)  </t>
  </si>
  <si>
    <t>• 2005. 7. 1. 주민등록법시행규칙 개정으로 주민등록 등·초본 발급시‘세대주 성명 및 관계’란을 생략하여 발급하고 있으니 세대주기간 산정, 배우자 관계 확인 등이 필요한 경우 반드시  ‘세대주 성명 및 관계’란에 표기를 요청하여 발급 받으시기 바랍니다.</t>
  </si>
  <si>
    <t>▣ 계약조건 등</t>
  </si>
  <si>
    <t>• 주택당첨자는 계약체결 후라도 다음 중 1에 해당될 경우 당첨권의 박탈과 함께 공급계약은 취소되고, 과태료 등의 행정처분을 받으며, 당첨된 청약 관련 예금계좌의 재사용이 불가함.</t>
  </si>
  <si>
    <t xml:space="preserve">  - 청약가점항목(무주택기간, 부양가족수, 주택소유현황 등) 기재내역을 허위 또는 착오 기재한 경우 </t>
  </si>
  <si>
    <t xml:space="preserve">  - 1순위 당첨자 중 과거 5년 이내 다른 주택에 당첨된 사실이 있는 세대에 속한 자</t>
  </si>
  <si>
    <t xml:space="preserve">  - 1순위 당첨자 중 최초 입주자모집공고일 현재 2주택 이상 소유자로 판명될 경우</t>
  </si>
  <si>
    <t xml:space="preserve">  - 2002년 9월 5일 이후 청약예금(부금)에 가입한 1순위 당첨자 중 최초 입주자모집공고일 현재 세대주가 아닌 자로 판명된 경우</t>
  </si>
  <si>
    <t xml:space="preserve">  - 1·2·3순위 당첨자 중 과거 분양가상한제 적용주택에 기당첨된 자 또는 기 당첨된 자가 된 자의 세대에 속한 자 중 재당첨 제한 기간이 경과되지 않은자</t>
  </si>
  <si>
    <t xml:space="preserve">    ※ 상기 기준에 의거 주택소유여부 및 과거 당첨사실 유무 판단시 당첨자 본인, 배우자(주민등록이 분리된 배우자 및 그 세대원 전원 포함) 및 세대별 주민등록표상 세대원 전원의 주택 소유 및</t>
  </si>
  <si>
    <t xml:space="preserve">        당첨사실을 포함하며, 금융결재원에 5년이내 재당첨여부 검색하고 특별공급 및 1순위자(분리세대 배우자 및 세대원 포함)는 건설교통부에 무주택여부를 검색하여 부정 당첨자로 판명함</t>
  </si>
  <si>
    <t>• 청약접수일자와 관계없이 발표일이 우선인 주택에 당첨이 되면 본 주택의 당첨을 취소함.(각각 동일한 청약관련 통장으로 청약 신청하여 당첨된 경우에 한함)</t>
  </si>
  <si>
    <t>• 당해 주택에 신청하여 당첨될 경우 계약체결 여부에 관계없이 당첨자로 전산관리하며, 향후 투기과열지구 청약신청시 1순위 청약신청에 제한을 받음.</t>
  </si>
  <si>
    <t>• 주민등록번호 위조, 타인의 주민등록증 절취, 청약관련서류 변조 및 도용 등 불법행위로 적발될 경우 계약체결 후라도 당첨취소 및 고발조치함.</t>
  </si>
  <si>
    <t>• 주민등록법령 위반 및 청약관련통장 등을 타인명의로 가입하거나 가입한 자의 청약관련 통장 등을 사실상 양도받아 공급신청 및 계약시는 이미 행하여진 신청은 무효로 하고, 계약은 취소함.</t>
  </si>
  <si>
    <t>• 아파트의 배치 , 구조 및 동·호수별 위치에 따라 일조권, 조망권, 소음, 진동 등으로 환경권 및 사생활 등이 침해될 수 있음을 확인하고 계약체결하여야하며, 이로 인하여 이의를 제기할 수 없음.</t>
  </si>
  <si>
    <t>• 입주 개시 전 특정일자를 계약자들에게 통보하여 사전점검토로 할 예정임.</t>
  </si>
  <si>
    <t>• 견본주택에서 확인이 곤란한 사항인 공용부문의 시설물(공용계단, 지하주차장, 승강기의 용량, 탑승위치 등)등은 사업계획 승인도서의 내용에 준하며, 이로 인해 시행 또는 시공자에게 이의를 제기할 수 없음.</t>
  </si>
  <si>
    <t>• 입주지정일 이후 발생하는 제세공과금에 대해서는 입주 및 잔금완납이나 소유권 이전 유무 관계없이 계약자가 부담함, 또한, 계약자 불이행으로 인해 사업주체가 입은 손해는 계약자가 배상함.</t>
  </si>
  <si>
    <t>• 행정구역 및 단지내 명칭 및 동·호수는 변경될 수 있으며, 변경시에는 입주 시 별도 통보할 예정이며 변경시 이의를 제기하지 아니함.</t>
  </si>
  <si>
    <t>▣ 입주예정일 : 2010 년 10월 예정 (정확한 입주일자는 추후 통보함)</t>
  </si>
  <si>
    <t xml:space="preserve"> ▣ 인터넷 청약 안내</t>
  </si>
  <si>
    <t>▣ 인터넷, ARS, 모바일 당첨자 발표 이용 안내</t>
  </si>
  <si>
    <t>국민은행 (국민은행에서 청약접수한 분에 한함)</t>
  </si>
  <si>
    <t>금융결제원 (국민은행외의 은행에서 청약접수한 분)</t>
  </si>
  <si>
    <t>인터넷</t>
  </si>
  <si>
    <t>이용방법</t>
  </si>
  <si>
    <t>국민은행 홈페이지(www.kbstar.com)접속 → 부동산 → 분양관 →
사이버청약지점 → 당첨확인 → 주택별 조회</t>
  </si>
  <si>
    <t>금융결제원 홈페이지(www.apt2you.com) 접속 → 청약센터
→ 당첨조회</t>
  </si>
  <si>
    <t>이용기간</t>
  </si>
  <si>
    <t>2007.12.13 ~ 2007.12.20</t>
  </si>
  <si>
    <t>전화
(ARS)</t>
  </si>
  <si>
    <t>먼저 이용 전화번호를 누르신 후 안내말에 따라 청약자의 주민등록번호 13자리 등을 연속하여 누름</t>
  </si>
  <si>
    <t>전화번호</t>
  </si>
  <si>
    <t>☎ 1588-9999 (서비스번호 : 70)</t>
  </si>
  <si>
    <t>☎ 1369 (서비스코드 : 5#)</t>
  </si>
  <si>
    <t>KB모바일</t>
  </si>
  <si>
    <t>SKT : Mbank 접속 → MB SatrNet → 모바일주택청약 → PIN입력 → 당첨확인
KTF, LGT : KB뱅킹 → 모바일주택청약 → PIN입력 → 당첨확인</t>
  </si>
  <si>
    <t>2007.12.13 ~ 2007.12.20.</t>
  </si>
  <si>
    <t>▣ 입주자 사전점검</t>
  </si>
  <si>
    <t>• 도배, 도장, 가구, 타일, 주방용구, 위생기구공사 등에 대해서는 건설교통부 '입주자 사전점검 운영요령' 에 따라 입주 전에 입주자의 사전점검을 실시할 예정임.</t>
  </si>
  <si>
    <t> 1. 청약시 신청한 내용과 민영주택공급신청접수(영수)증(창구청약자 : 공급신청서에 기재한 내용과 주택공급신청서상 단말기로 인지된 내용)과의 일치여부를 반드시 대조 확인하시기 바람</t>
  </si>
  <si>
    <t> 2. 청약저축에서 청약예금으로 전환하거나 청약예금 예치금액을 보다 작은 규모의 예치금액으로 변경하여 당해 주택에 공급신청을 희망하는 경우에는 최초 입주자모집공고 전일까지 변경한 자에 한하여 가능하며 향후 다른 주택을 공급 신청하고자 할 경우에는</t>
  </si>
  <si>
    <t>  사전에 변경하여 주시기 바람</t>
  </si>
  <si>
    <t xml:space="preserve"> 3. 세대주로 인정되는 기간을 산정함에 있어 세대별 주민등록표상에 주민등록말소 등으로 세대주로 등재되어 있지 아니한 기간이 있는 경우에는 그 말소 등으로 등재되어 있지 아니한 기간을 전후하여 세대주로 등재되어 있는 기간을 합산하여 이를 인정하며  </t>
  </si>
  <si>
    <t xml:space="preserve">  다음의 사유로 인하여 세대주가 변경된 경우에는 변경 전 세대주의 세대주 인정기간을 변경 후 세대주의 세대주 인정기간에 합산하여 이를 변경된 세대주의 세대주 인정기간으로 함. - 세대주가 사망, 결혼 또는 이혼한 경우, 세대주의 배우자 또는 </t>
  </si>
  <si>
    <t>  세대원인 직계존, 비속으로 세대주가 변경된 경우</t>
  </si>
  <si>
    <t xml:space="preserve"> 7. 본인 또는 배우자가 주택공급신청을 하는 경우 인장날인 없이 신청인&lt;서명&gt;으로 신청이 가능하며 이 경우 &lt;서명&gt;은 신청자의 성명을 인지할 수 있어야 하고 주택공급신청서의 &lt;서명&gt;은 반드시 접수창구에서 은행 직원 입회 하에 신청인이 직접 </t>
  </si>
  <si>
    <t>   기재하여야 함</t>
  </si>
  <si>
    <t xml:space="preserve"> 10. 세대 당 공급면적과 대지면적은 법령에 따른 공부정리절차 등 부득이한 사유로 인한 차이가 있을 수 있으며,이 경우 상호정산하기로 함. </t>
  </si>
  <si>
    <t> 12. 주택공급신청서의 &lt;주택형&gt;또는&lt;형&gt;은 평형으로 기재하지 말고 입주자 모집공고상&lt;주택형(㎡)&gt;으로 기재하여 불이익이 발생되지 않도록 하시기 바람.</t>
  </si>
  <si>
    <t> 13. 주택규모 표시방법을 종전의 평형대신 넓이표시 법정단위인 제곱미터(㎡)로 표기하고 평형은()에 명기하였으니 신청에 착오 없으시기 바람.  * 평형환산방법 : 형별면적(㎡)* 0.3025 또는 형별면적(㎡) / 3.3058</t>
  </si>
  <si>
    <t> 18. 본 아파트의 구조개선을 위한 설계변경이 추진 될 수 있음. 주택법 시행규칙 제11조 4항에 의거한 경미한 사항의 설계변경은 계약자의 동의가 있는 것으로 간주하여 사업주체가 경미한 사항의 인.허가를 진행하며 이에 대한 이의를 제기치 아니함.</t>
  </si>
  <si>
    <t xml:space="preserve"> 20. 분양시에 제시된 조감도, 세대 평면도, 면적, 치수등 각종내용이나 설계관련 도서의 내용 중 불합리한 설계나 표현의 오류, 오기 및 성능개선과, 품질을 제고하기 위하여 본 공사진행 중에 이루어지는 각종 사업시행인가 또는 설계의 변경에 대하여 </t>
  </si>
  <si>
    <t>    사업주체의 결정에 따르며, 제반 권리를 사업주체에게 위탁함.</t>
  </si>
  <si>
    <t xml:space="preserve"> 21. 발코니는 관계법령이 허용하는 기준 내에서 확장할 수 있으며, 발코니 확장은 아파트 계약시 별도 상담으로 진행할 예정이며, 확장시공을 원하는 입주자들은 분양시 공개된 금액 범위 내에서 일정한 기준에 따라 별도계약에 따라 체결하여야 하며, </t>
  </si>
  <si>
    <t>    시공상에 문제로 일정시점 이후에는 계약이 불가함.</t>
  </si>
  <si>
    <t> 22. 이 아파트는 실입주자를 위하여 건립되는 것이므로 투기의 대상이 될 수 없으며, 신청서의 내용 변조 등의 행위로 주택공급 질서를 어지럽힐 시에는 법에 따라 처벌 받게 됨.</t>
  </si>
  <si>
    <t xml:space="preserve"> 23. 주변 단지의 신축, 단지 내 시설물의 변경 등과 배치상 세대 상호간의 향이나 층에 따라 일조권, 조망권, 환경권, 사생활권이 침해될 수 있으며, 공공장소인 휴게공간과 필로티, 어린이 놀이터, 관리동 및 노인정 등의 설치로 소음피해, 사생활권 침해 등이 </t>
  </si>
  <si>
    <t>    발생할 수 있습니다.</t>
  </si>
  <si>
    <t xml:space="preserve">  24. 당 공동주택의 입주후 초등학생은 학생 수용능력에 따라 설립예정인 가칭 ‘양덕초등학교’ 외 여타 학교에 배정될 수 있습니다. </t>
  </si>
  <si>
    <t xml:space="preserve"> 25. 각종 인쇄물 및 조감도는 개략적인 이해를 돕기 위한 것이므로 실제와는 다소 차이가 있을 수 있으며 구획선과 시설물의 침해될 수 있으며, 공공장소인 휴게공간과 필로티, 어린이 놀이터, 관리동 및 노인정 등의 설치로 소음피해, 사생활권 침해 등이 </t>
  </si>
  <si>
    <t>▣ 연대보증인 : 대한주택보증㈜</t>
  </si>
  <si>
    <t>보증서번호</t>
  </si>
  <si>
    <t>보증금액</t>
  </si>
  <si>
    <t>보증기간</t>
  </si>
  <si>
    <t>제01282007-101-0015200호</t>
  </si>
  <si>
    <t>입주자모집공고 승인일로부터 소유권보존등기일까지</t>
  </si>
  <si>
    <t>▣ 대한주택보증㈜ 보증약관중 주요 내용</t>
  </si>
  <si>
    <t>• 보증채무의 내용 : 보증회사는 주택법 시행령 제106조 제1항 제1호 가목에 따라 주채무자가 보증사고로 분양계약을 이행할 수  없게 된 경우에 당해 주택의 분양이행 또는 납부한 계약금 및 중도금의 환급 책임을 부담합니다.</t>
  </si>
  <si>
    <t xml:space="preserve">        해당하는 입주금을 보증회사에 납부하여야 합니다.</t>
  </si>
  <si>
    <t>           2) 임시사용승인일 이후에 납부한 잔금중 전체입주금의 90퍼센트 이내에 해당하는 잔금</t>
  </si>
  <si>
    <t>▣ 견본주택 위치</t>
  </si>
  <si>
    <t>• 포항시 북구 죽도2동 618-11번지  삼성쉐르빌 주택전시관  TEL) 054 - 281 - 0084</t>
  </si>
  <si>
    <t>▣ 감리회사명</t>
  </si>
  <si>
    <t>감리회사</t>
  </si>
  <si>
    <t>감리금액(원)</t>
  </si>
  <si>
    <t>비고</t>
  </si>
  <si>
    <t>건축감리</t>
  </si>
  <si>
    <t>(주)에이앤에스건축사사무소</t>
  </si>
  <si>
    <t>전기감리</t>
  </si>
  <si>
    <t>(주)서광전기컨설턴트</t>
  </si>
  <si>
    <t>소방감리</t>
  </si>
  <si>
    <t>대안엔지니어링</t>
  </si>
  <si>
    <t>정보통신감리</t>
  </si>
  <si>
    <t>(주)무림설계기술단</t>
  </si>
  <si>
    <t>▣ 사업주체</t>
  </si>
  <si>
    <t>▣ 시공자</t>
  </si>
  <si>
    <t>포항양덕 삼성쉐르빌 입주자 모집공고(안)</t>
  </si>
  <si>
    <t>본 아파트는 건전한 주택청약 문화 정착을 위한 정부의 방침에 따라 인터넷청약을 원칙으로 하고 있으므로, 청약 이전에 청약통장 가입은행을 방문하여 인터넷뱅킹 가입 및 공인인증서를 발급 받으시기 바랍니다.</t>
  </si>
  <si>
    <t>* 접수장소: 우리은행
   접수시간: 09:30~16:30</t>
  </si>
  <si>
    <t xml:space="preserve">   혼인한 경우에는 호적등본에 혼인신고 일자가 등재된 날부터 무주택기간을 기산한다. </t>
  </si>
  <si>
    <t xml:space="preserve">   이 경우 입주자저축 가입자 또는 배우자가 과거 주택을 소유한 사실이 있는 경우에는 그 주택을 처분한 후 무주택자가 된 날(2회   이상 주택을 소유한 사실이 있는 경우에는 최근에 무주택자가 된 날을 말한다)부터 무주택기간을 산정한다.</t>
  </si>
  <si>
    <t> - 감점점수가 전체 가점점수보다 많은 경우 가점점수는 “0점”으로 산정됨.</t>
  </si>
  <si>
    <t>• '94.8.15이전 청약저축에 가입한 1순위자로서 최초 입주자모집공고 전일까지 전용면적 85㎡이하 청약예금으로 차액을 추가 예치하고 전환하면 1순위 청약자격으로 청약신청이 가능함.</t>
  </si>
  <si>
    <t>• 기타 계약조건은 주택공급에 관한 규칙 제27조를 준수함.</t>
  </si>
  <si>
    <r>
      <t xml:space="preserve">「2006.11.15 부동산시장 안정화방안」에 의거 </t>
    </r>
    <r>
      <rPr>
        <sz val="13"/>
        <rFont val="돋움"/>
        <family val="3"/>
      </rPr>
      <t xml:space="preserve">
본 아파트는 인터넷청약 의무적 적용시행 아파트로서 반드시 인터넷으로 아파트 청약을 하시기 바랍니다. 
• 인터넷 청약신청방법 
   인터넷청약을 위하여 반드시 인터넷뱅킹 가입하시고 전자공인인증서를 신청접수일 이전에 미리 발급받으시기 바랍니다. 
   청약통장 가입은행 인터넷뱅킹 가입 → 공인인증서 발급 
   → 인터넷청약(http://www.apt2you.com) 금융결제원(APT2you 주택청약서비스), (http://www.kbstar.com) 국민은행(부동산 인터넷청약) 
• 공인인증서 발급방법 
   거래은행 영업점에 방문(반드시 본인이 지점에 방문하셔야 함) 
    → 인터넷뱅킹에 가입(일부은행의 경우 청약통장 개설은행의 인터넷뱅킹에 반드시 가입하여야 함) 
   → 해당은행 홈페이지에 접속하여 공인인증서 발급신청 
    * 유효한 공인인증서를 이미 소유하신 고객은 추가발급 받으실 필요가 없으며, 청약접수일 전에 인증서 유효기간 만료가도래하는 고객께서는 미리 갱신
       발급하시기 바랍니다. 
 • 거주지역별, 자격별 청약접수 일정이 다르므로 반드시 입주자모집공고문을 참고하시기 바랍니다. 
 • 주의사항 및 제한사항 등 본인의 자격사항에 대해서는 직접 확인 후 청약신청하시어 부적격당첨으로 인한 불이익을 당하는 
   일이 없도록 하여 주시기 바랍니다.
 • 인터넷청약 신청시 신청당일 마감시간전까지 신청내용을 변경(취소 또는 취소 후 재신청)할 수 있으며, 마감시간 종료후에는 변경이 불가능하오니 유의하시기 바랍니다. 
※ 노약자 및 인터넷 취약자에 한해서 청약통장 가입은행 지점접수가 가능합니다.</t>
    </r>
  </si>
  <si>
    <t>VAT포함</t>
  </si>
  <si>
    <t>▣ 공 급 위 치 : 포항시 북구 양덕동 양덕토지구획정리지구 1198-2블럭</t>
  </si>
  <si>
    <t>▣ 공 급 규 모  및  내 역 : 아파트 지하1층, 지상15층 ~ 28층 8개동 공동주택 945세대 및 부대복리시설</t>
  </si>
  <si>
    <t>▣ 공급면적 및 공급금액</t>
  </si>
  <si>
    <t>▣ 주택공급에 관한 규칙 제8조의 규정에 의거 경상북도 포항시 주택과 - 제10650호( 2007.11.29 ) 입주자 모집공고 승인</t>
  </si>
  <si>
    <t>▣ 공통사항</t>
  </si>
  <si>
    <t>▣ 신청자격 및 공급일정</t>
  </si>
  <si>
    <t>▣ 계약체결 및 계약금 납부</t>
  </si>
  <si>
    <t>▣ 부대복리시설</t>
  </si>
  <si>
    <t>▣ 유의사항</t>
  </si>
  <si>
    <t>구 분</t>
  </si>
  <si>
    <t>아파트 코드</t>
  </si>
  <si>
    <t>주택
관리번호
(모델번호)</t>
  </si>
  <si>
    <t>대지지분(㎡)</t>
  </si>
  <si>
    <t>공급
세대수</t>
  </si>
  <si>
    <t>분양가격</t>
  </si>
  <si>
    <t>총분양
금액</t>
  </si>
  <si>
    <t>계약금</t>
  </si>
  <si>
    <t xml:space="preserve">중     도    금 </t>
  </si>
  <si>
    <t>잔  금</t>
  </si>
  <si>
    <t>기타공용
(지하주차장 포함)</t>
  </si>
  <si>
    <t>계</t>
  </si>
  <si>
    <t>대지비</t>
  </si>
  <si>
    <t>건축비</t>
  </si>
  <si>
    <t>1회</t>
  </si>
  <si>
    <t>2회</t>
  </si>
  <si>
    <t>주거공용</t>
  </si>
  <si>
    <t>계약시</t>
  </si>
  <si>
    <t>계약후3개월</t>
  </si>
  <si>
    <t>입주지정일</t>
  </si>
  <si>
    <t>102동
104동
106동</t>
  </si>
  <si>
    <t>102동
104동
106동
108동</t>
  </si>
  <si>
    <t>102동
108동</t>
  </si>
  <si>
    <t>2007001149(05)</t>
  </si>
  <si>
    <t>104동
106동</t>
  </si>
  <si>
    <t>2007001149(06)</t>
  </si>
  <si>
    <t>▣ 중도금 무이자 및 유예 안내</t>
  </si>
  <si>
    <t>중도금은 총분양금액의 60%범위내에서 무이자처리 또는 입주지정개시일 전일까지 납부를 유예하며, 중도금 무이자에 따른 발생이자는 입주지정개시일 전일까지 회사에서 전액 부담함.</t>
  </si>
  <si>
    <t>단, 분양계약자의 신용 등 개인사정에 따라 중도금 유예금액의 한도가 정해질 수 있음.      </t>
  </si>
  <si>
    <t>▣ 발코니 확장공사비</t>
  </si>
  <si>
    <t>(단위 : 원, 부가가치세 포함)</t>
  </si>
  <si>
    <t>주택형(㎡)</t>
  </si>
  <si>
    <t>확장면적(㎡)</t>
  </si>
  <si>
    <t>공급가격(부가가치세 포함)</t>
  </si>
  <si>
    <t>확장부위</t>
  </si>
  <si>
    <t>• 발코니 확장공사에 따른 공사비용(부가세포함)은 상기 표의 해당금액으로, 발코니 확장공사에 따른 공사비용은 분양가에서 제외되어 있음</t>
  </si>
  <si>
    <t>• 발코니 확장시 관련법상 발코니의 일부가 대피공간으로 설치될 수 있고 발코니 창호공사, 발코니 확장공사 및 마감자재의 내용 등은 주택형별로 다소 차이가 있을 수 있으니 반드시 견본주택 확인 후 계약하시기 바람.</t>
  </si>
  <si>
    <t> • 상기 공급금액은 주택형별 가격이며, 세대별 분양가격은 층별, 향별, 개방감 등 주변여건을 감안하여 차등적용하오니 견본주택이나 배포된 인쇄물을 참고하시기 바람.</t>
  </si>
  <si>
    <t> • 상기 공급금액에는 각 주택형별 공히 소유권 이전등기비용, 등록세, 취득세가 미포함되어 있으며 전용면적 85㎡를 초과하는 주택은 부가가치세가 포함된 금액임</t>
  </si>
  <si>
    <t>   주택은 부가가치세가 포함된 금액임</t>
  </si>
  <si>
    <t xml:space="preserve">• 사업주체가 장래에 대한주택보증㈜ 또는 대한주택보증㈜가 지정하는 자에게 주택건설 사업부지(지상건축물을 포함한다)를 신탁하는 경우는 입주예정자의 동의가 있는 것으로 본다. </t>
  </si>
  <si>
    <t>• 소수점이하 단수조정으로 등기면적이 상이할 수 있음  </t>
  </si>
  <si>
    <t xml:space="preserve">  • 세대별 대지지분은 주택형별 전용면적 비율에 따라 배분하였으며, 향후 입주시 지적정리에 따라 대지면적 확장시 면적증감이 있을 수 있음.</t>
  </si>
  <si>
    <t>▣ 인터넷·KB모바일 청약 신청 서비스 이용안내</t>
  </si>
  <si>
    <r>
      <t>•</t>
    </r>
    <r>
      <rPr>
        <sz val="13"/>
        <color indexed="8"/>
        <rFont val="돋움"/>
        <family val="3"/>
      </rPr>
      <t xml:space="preserve"> 청약통장 가입은행에서 인터넷뱅킹 서비스 이용 신청을 하신 분  • 1, 2순위 : 최초 입주자모집공고 현재 해당 순위가 발생한 분</t>
    </r>
  </si>
  <si>
    <t xml:space="preserve">• 국민은행 Mbank, Kbank, BankOn 서비스 이용신청을 하신 분(WIPI폰 기종만 가능) </t>
  </si>
  <si>
    <t xml:space="preserve">이용방법
및 절차 </t>
  </si>
  <si>
    <t>• 청약통장 가입은행 또는 금융결제원 홈페이지 (www.apt2you.com)에 
  접속 → 청약센터 → 주택청약신청</t>
  </si>
  <si>
    <t>• SKT : Mbank 접속 → KB StarNet → 모바일주택청약 → PIN 입력 → 주택청약신청 
• KTF, LGT : KB뱅킹 → 모바일주택청약 → PIN입력 → 주택청약 신청</t>
  </si>
  <si>
    <t>1. 85㎡이하 특별공급</t>
  </si>
  <si>
    <r>
      <t xml:space="preserve"> • 특별공급대상자 : ·</t>
    </r>
    <r>
      <rPr>
        <sz val="13"/>
        <color indexed="10"/>
        <rFont val="돋움"/>
        <family val="3"/>
      </rPr>
      <t>최초 입주자모집공고일(2007. 11 . 30 .)</t>
    </r>
    <r>
      <rPr>
        <sz val="13"/>
        <rFont val="돋움"/>
        <family val="3"/>
      </rPr>
      <t xml:space="preserve"> 현재 무주택 세대주로서 주택공급에관한규칙 제19조 제2항 및 제3항에 의거 주택공급세대수(전용면적 85㎡이하 규모)의 10%범위내에서 선정함</t>
    </r>
  </si>
  <si>
    <t xml:space="preserve">   (단, 포항시 건설지역에 3개월 이상 거주한 자에 한함)</t>
  </si>
  <si>
    <t xml:space="preserve"> • 85㎡이하 특별공급 세대수 :</t>
  </si>
  <si>
    <t>113.3094㎡</t>
  </si>
  <si>
    <t>공급세대수</t>
  </si>
  <si>
    <r>
      <t xml:space="preserve">   • 신청일시 및 장소 : </t>
    </r>
    <r>
      <rPr>
        <sz val="13"/>
        <color indexed="10"/>
        <rFont val="돋움"/>
        <family val="3"/>
      </rPr>
      <t>2007.12.5(10:00 ~ 13:00) / 당사 견본 주택    </t>
    </r>
  </si>
  <si>
    <r>
      <t xml:space="preserve">   • 동·호수 추첨일시 및 장소 : </t>
    </r>
    <r>
      <rPr>
        <sz val="13"/>
        <color indexed="10"/>
        <rFont val="돋움"/>
        <family val="3"/>
      </rPr>
      <t xml:space="preserve">2007.12.5 (15:00) / 당사 견본 주택 </t>
    </r>
    <r>
      <rPr>
        <sz val="13"/>
        <rFont val="돋움"/>
        <family val="3"/>
      </rPr>
      <t>(개별통지는 하지 않으며 당첨자 명단에 대한 전화문의는 응답하지 않으니 양지하시기 바랍니다.)</t>
    </r>
  </si>
  <si>
    <t xml:space="preserve">   • 계약체결일 : 각 순위 정당 당첨자 계약체결일 내</t>
  </si>
  <si>
    <t>• 특별공급 대상자의 구비서류</t>
  </si>
  <si>
    <t>구     비    사    항</t>
  </si>
  <si>
    <t>본인 신청시
(배우자 포함)</t>
  </si>
  <si>
    <t>· 특별공급신청서(당사 견본주택 비치) ·해당 기관장의 추천서 또는 인정서 1통</t>
  </si>
  <si>
    <t>· 최초 입주자모집공고일(2007. 11 . 30.) 현재 무주택 세대주 입증서류(건물등기부등본 또는 건축물관리대장등본, 기타 무주택자임을 입증하는 서류 1통)</t>
  </si>
  <si>
    <t xml:space="preserve">   - 미혼·이혼·사별·배우자와 분리세대 등 최초 입주자모집공고일 현재 주민등록등본 기준으로 배우자 유무확인이 불가능한 자</t>
  </si>
  <si>
    <t xml:space="preserve">   - 만 60세 이상의 직계존속이나 장애인인 직계존속을 부양하고 있는 호주승계예정자로서 세대주 자격을 인정받고자 하는 분에 한함</t>
  </si>
  <si>
    <t>· 장애인수첩 또는 장애인등록증(복지카드) 사본1부 : 장애인인 직계존속을 부양하고 있는 호주승계예정자로서 세대주 자격을 인정받고자 하는 분에한함</t>
  </si>
  <si>
    <t>제 3자 대리신청시 추가사항</t>
  </si>
  <si>
    <t xml:space="preserve">       - 청약자의 인감증명서(용도 : 주택공급신청 위임용 기재) 1통 - 청약자의 인감도장 - 청약자의 인감도장이 날인된 위임장 1통(당사 견본주택 비치)</t>
  </si>
  <si>
    <t xml:space="preserve">       - 대리 신청자의 주민등록증(재외동포는 국내거소 신고증, 외국인은 외국인등록증)</t>
  </si>
  <si>
    <t>※ 상기 제증명 서류중 주민등록등·초본은 최초 입주자모집공고일 기준 3개월 이내 발행분에 한하며, 상기 구비사항이 완비된 경우에 한하여 접수함</t>
  </si>
  <si>
    <t xml:space="preserve"> - 특별공급과 일반공급은 중복신청이 가능하며 중복당첨된 경우에는 특별공급주택만 당첨으로 인정하여, 일반공급주택에 대한 청약은 무효 처리됨.</t>
  </si>
  <si>
    <t xml:space="preserve">2. 3자녀 무주택 세대주에 대한 특별공급 </t>
  </si>
  <si>
    <r>
      <t xml:space="preserve">    • 신청자격 : 주택공급에 관한규칙 제19조 제 6항에 해당하는 자로서 </t>
    </r>
    <r>
      <rPr>
        <sz val="13"/>
        <color indexed="10"/>
        <rFont val="돋움"/>
        <family val="3"/>
      </rPr>
      <t>최초 입주자모집공고일(2007. 11. 30. )</t>
    </r>
    <r>
      <rPr>
        <sz val="13"/>
        <rFont val="돋움"/>
        <family val="3"/>
      </rPr>
      <t xml:space="preserve">  현재 포항시 주택건설 지역에 거주하면서 만20세 미만의 직계자녀 3명 이상을 둔 무주택세대주[세대주를 포함하여 배우자 </t>
    </r>
  </si>
  <si>
    <t xml:space="preserve">      또는 직계존비속인 세대원(세대주와 동일한 세대별 주민등록표상에 등재되어 있지 아니한 세대주의 배우자 및 배우자와 동일한 세대를 구성하고 있는 직계존비속인 세대원 포함) 전원이 주택을 소유하고 있지 아니한 세대주] </t>
  </si>
  <si>
    <t xml:space="preserve">      ※ 단, 60세 이상의 직계존속 또는 장애인인 직계존속을 부양하고 있는 호주승계예정자는 세대주가 아니어도 이를 세대주로 간주함.</t>
  </si>
  <si>
    <t xml:space="preserve">      ※ 과거에 주택을 소유하였더라도 입주자모집공고일 현재 무주택이면 신청이 가능함. </t>
  </si>
  <si>
    <t xml:space="preserve">      ※ 입주자모집공고일 현재 3자녀 모두 민법상 미성년자(만20세 미만)이어야 함   ※ 자녀 수에는 입양자녀도 포함됨 (단, 임신중에 있는 태아는 포함이 안됨).</t>
  </si>
  <si>
    <t xml:space="preserve">    • 선정방법 : 특별공급 신청자격을 갖춘 자에게 건설량의 3%를 특별공급하되, 경쟁이 있는 경우에는 「우선순위배점표」에 의한 점수 순에 따라 대상자를 선정함.</t>
  </si>
  <si>
    <t xml:space="preserve">      ※ 특별공급과 일반공급은 중복신청이 가능하며 중복당첨된 경우에는 특별공급주택만 당첨으로 인정하며, 일반공급주택에 대한 청약은 무효 처리됨.</t>
  </si>
  <si>
    <t xml:space="preserve">      ※ 특별공급 신청 미달시에는 잔여물량을 일반공급으로 전환함.</t>
  </si>
  <si>
    <t xml:space="preserve">    • 3자녀 특별공급 세대수(28세대)</t>
  </si>
  <si>
    <t>주택형</t>
  </si>
  <si>
    <t>156.7519㎡</t>
  </si>
  <si>
    <t>156.6041㎡</t>
  </si>
  <si>
    <t>179.8237㎡</t>
  </si>
  <si>
    <t>212.7992㎡</t>
  </si>
  <si>
    <t>합 계</t>
  </si>
  <si>
    <r>
      <t>• 신청일시 및 장소 :  </t>
    </r>
    <r>
      <rPr>
        <sz val="13"/>
        <color indexed="10"/>
        <rFont val="돋움"/>
        <family val="3"/>
      </rPr>
      <t>2007.12.5 (10:00~13:00)</t>
    </r>
    <r>
      <rPr>
        <sz val="13"/>
        <rFont val="돋움"/>
        <family val="3"/>
      </rPr>
      <t>  당사 견본주택</t>
    </r>
  </si>
  <si>
    <r>
      <t xml:space="preserve">• 동호수 추첨일시 및 장소 : </t>
    </r>
    <r>
      <rPr>
        <sz val="13"/>
        <color indexed="10"/>
        <rFont val="돋움"/>
        <family val="3"/>
      </rPr>
      <t>2007.12.5  (15:00)</t>
    </r>
    <r>
      <rPr>
        <sz val="13"/>
        <rFont val="돋움"/>
        <family val="3"/>
      </rPr>
      <t>  당사 견본주택</t>
    </r>
  </si>
  <si>
    <t xml:space="preserve">    • 3자녀 특별공급 우선순위 배점표</t>
  </si>
  <si>
    <t>평점요소</t>
  </si>
  <si>
    <t>총배점</t>
  </si>
  <si>
    <t>배점기준</t>
  </si>
  <si>
    <t>비   고</t>
  </si>
  <si>
    <t>기준</t>
  </si>
  <si>
    <t>점수</t>
  </si>
  <si>
    <t>자녀수(1)</t>
  </si>
  <si>
    <t>미성년자녀</t>
  </si>
  <si>
    <t>4자녀 이상</t>
  </si>
  <si>
    <t>- 자녀(입양아 포함)는 입주자 모집공고일 현재 만20세 미만인 경우만 포함</t>
  </si>
  <si>
    <t>3자녀</t>
  </si>
  <si>
    <t>영•유아</t>
  </si>
  <si>
    <t>2명 이상</t>
  </si>
  <si>
    <t>- 영ㆍ유아는 입주자모집공고일 현재 만 6세 미만인 자녀</t>
  </si>
  <si>
    <t>1명</t>
  </si>
  <si>
    <t>세대구성(2)</t>
  </si>
  <si>
    <t>3세대 이상</t>
  </si>
  <si>
    <t>- 세대주와 직계존속이 입주자모집공고일 현재로부터 과거 3년이상 계속하여 동일한 주민등록등본에 등재
  (직계존속은 배우자의 직계존속을 포함하며, 3세대는 직계 존ㆍ비속으로 구성)</t>
  </si>
  <si>
    <t>2세대</t>
  </si>
  <si>
    <t>무주택기간(3)</t>
  </si>
  <si>
    <t>세대주 나이가 40세이상이면서 
무주택기간 10년 이상</t>
  </si>
  <si>
    <t>- 입주자 모집공고일 현재 세대주, 배우자 직계존ㆍ비속을 포함한 세대원 전원이 무주택자이어야하며, 무주택기간은 
   세대주 및 배우자의 무주택 기간을 산정
  (무주택자 기준은 주택공급에 관한 규칙 제6조 제3항의 규정에 따르며 60세이상의 직계존속이 주택을 소유한 경우 
   무주택자로 인정)</t>
  </si>
  <si>
    <t>세대주 나이가 35세이상이면서 
무주택기간 5년 이상</t>
  </si>
  <si>
    <t>무주택기간 5년 미만</t>
  </si>
  <si>
    <t>당해 시·도 거주기간(4)</t>
  </si>
  <si>
    <t>10년 이상</t>
  </si>
  <si>
    <t>- 세대주가 당해지역에 입주자모집공고일 현재로부터 계속하여 거주한 기간
  (시는 특별시ㆍ광역시 기준이며, 수도권의 경우 서울ㆍ경기ㆍ인천지역 전체를 당해 시ㆍ도로 본다.)</t>
  </si>
  <si>
    <t>5년 이상~10년 미만</t>
  </si>
  <si>
    <t>1년 이상~5년 미만</t>
  </si>
  <si>
    <t>1년 미만</t>
  </si>
  <si>
    <t>(1) : 주민등록등본이나 호적등본으로 확인   (2) : 주민등록등본이나 호적등본으로 확인   (3) : 건교부 등 주택소유 전산검색으로 확인    (4) : 주민등록등본 이나 주민등록초본으로 확인
※동점자 처리 기준 : ①미성년 자녀수가 많은 자   ②자녀수가 같을 경우 세대주의 연령(연월일 계산)이 많은 자</t>
  </si>
  <si>
    <t xml:space="preserve">  ※ 청약신청시 신청자의 착오로 인한 잘못된 신청에 대해서는 수정접수가 불가하며, 이에 대한 책임은 청약신청자에게 있으므로 유의하시기 바람</t>
  </si>
  <si>
    <t> ※ 상기 기재사항이 사실과 다르거나, 위 기재 내용을 검색 또는 확인결과 평점요소 자격이 다르거나 무주택기간 상이 및 유주택자, 분양가 상한제 적용 주택에 당첨되어 재당첨 제한기간 내에 당첨받는 등 부적격자로 판명될 경우에는 당첨 취소 및 계약 </t>
  </si>
  <si>
    <t xml:space="preserve">해제는 물론 관련 법령에 의거 처벌되므로 유의하시기 바람.  </t>
  </si>
  <si>
    <t>• 3자녀 특별공급 대상자 구비서류</t>
  </si>
  <si>
    <t xml:space="preserve">  입주자모집공고일 현재임)</t>
  </si>
  <si>
    <t>· 최초 입주자모집공고일(2007. 11. 30 ) 현재 무주택 세대주 입증서류(건물등기부등본 또는 건축물관리대장등본, 기타 무주택자임을 입증하는 서류 등)</t>
  </si>
  <si>
    <t>· 주민등록등본 1통(본인의 주민등록등본에 배우자가 등재되어 있지 않은 경우에는 배우자의 주민등록 등본 추가)</t>
  </si>
  <si>
    <t>· 주민등록초본 1통(본인이 인정받고자 하는 포항시 지역 거주기간 또는 세대주 기간이 주민등록등본만으로 입증할 수 없는 경우에 한함)</t>
  </si>
  <si>
    <t>· 피부양 직계존속의 주민등록 초본 1통(세대주와 직계존속이 입주자 모집공고일 현재로부터 과거 3년 이상 계속하여 동일한 주민등록등본에 등재된 사실이 확인되지 않는 경우에 한함)</t>
  </si>
  <si>
    <t>· 호적등본 1통</t>
  </si>
  <si>
    <t xml:space="preserve">   - 자녀가 본인의 주민등록등본에 등재되어 있지 아니한 자</t>
  </si>
  <si>
    <t xml:space="preserve">   - 만 60세 이상의 직계존속이나 장애인인 직계존속을 부양하고 있는 호주 승계예정자로서 세대주가 아닌 자에 한함</t>
  </si>
  <si>
    <t xml:space="preserve">   - 미혼ㆍ이혼ㆍ사별ㆍ배우자와 분리세대 등 최초 입주자모집공고일 현재 주민등록등본 기준으로 배우자 유무확인이 불가능한 자</t>
  </si>
  <si>
    <t>· 주민등록증 또는 운전면허증 · 인감도장 · 인감증명서(용도 : 주택공급신청용) 1통</t>
  </si>
  <si>
    <t xml:space="preserve">      - 청약자의 인감증명서(용도 : 주택공급신청 위임용) 1통 - 청약자의 인감도장</t>
  </si>
  <si>
    <t xml:space="preserve">※ 주민등록표 등∙초본 발급시 “세대주 성명 및 관계”를 생략하여 발급하고 있으니 세대주 기간 산정, 배우자 관계확인 등이 필요한 경우 반드시 “세대주 성명 및 관계”에 대한 표기를 요청하여 발급받으시기 바람  </t>
  </si>
  <si>
    <t xml:space="preserve">  3. 일반공급</t>
  </si>
  <si>
    <r>
      <t xml:space="preserve">    • </t>
    </r>
    <r>
      <rPr>
        <sz val="13"/>
        <color indexed="10"/>
        <rFont val="돋움"/>
        <family val="3"/>
      </rPr>
      <t>최초입주자모집공고일(2007. 11.  30. )</t>
    </r>
    <r>
      <rPr>
        <sz val="13"/>
        <rFont val="돋움"/>
        <family val="3"/>
      </rPr>
      <t>기준 3개월 이전에 포항시 주택건설지역에 거주하는 세대주 또는 만 20세 이상인자[국내에 거주하고 있는 재외동포 (재외국민, 외국국적동포) 및 외국인 포함]</t>
    </r>
  </si>
  <si>
    <t xml:space="preserve">    • 신청자격 및 요건 등의 기준은 "최초입주자모집공고일 현재"이며, 면적은 전용면적을 기준으로 함.</t>
  </si>
  <si>
    <t xml:space="preserve">    • 상기주택에 신청하여 당첨될 경우, 당첨자로 전산관리되며, 향후 신청주택에 따라 재당첨 제한적용을 받을 수 있음.</t>
  </si>
  <si>
    <t xml:space="preserve">    • 상기주택에 신청하여 당첨된 청약관련 예금통장은 계약체결 여부와 무관하게 당첨계좌 재사용이 불가함.</t>
  </si>
  <si>
    <t>• 과거 분양가상한제 적용주택에 기 당첨된 자 또는 기 당첨자가 된 자의 세대에 속한 자는 재당첨 제한 기간이 경과되어야만 1·2·3순위 자격으로 청약이 가능함.</t>
  </si>
  <si>
    <t>• 주택소유 부적격자로 당첨이 취소된 경우에도 청약통장 재사용이 불가하오니 청약 신청시 유의하시기 바람</t>
  </si>
  <si>
    <t>• 상기주택에 신청하여 당첨이 될 경우 당첨자로 전산관리되며, 향후 투기과열지구 청약 신청시 1순위 청약제한을 받을 수 있음</t>
  </si>
  <si>
    <t xml:space="preserve">    • 신청접수는 당첨자 발표일이 동일한 주택 전체에 대하여 1인 1건만 신청이 가능하며, 1인 2건 이상 청약 신청한 경우에는 청약 모두를 무효 처리됨.</t>
  </si>
  <si>
    <t xml:space="preserve">     - 포항시 주택건설지역 이외의 지역에서 청약관련예금을 가입한 후 최초입주자모집공고일 3개월 이전에 포항시 주택건설지역으로 주거를 이전한 자는 신청일 현재 포항시 주택건설지역에 해당하는</t>
  </si>
  <si>
    <t xml:space="preserve">        청약예금 예치금액으로 변경하여야 청약이 가능함.</t>
  </si>
  <si>
    <t xml:space="preserve">    • 일반공급 순위별 신청자격 및 공급일정</t>
  </si>
  <si>
    <t>구분</t>
  </si>
  <si>
    <t>순위</t>
  </si>
  <si>
    <t>면적구분</t>
  </si>
  <si>
    <t>청약자격</t>
  </si>
  <si>
    <t>거주구분</t>
  </si>
  <si>
    <t>접수일자</t>
  </si>
  <si>
    <t>청약접수 장소/시간</t>
  </si>
  <si>
    <t>당첨자 발표</t>
  </si>
  <si>
    <t>민
영
주
택</t>
  </si>
  <si>
    <t>1순위</t>
  </si>
  <si>
    <t>85㎡이하</t>
  </si>
  <si>
    <t>포항시</t>
  </si>
  <si>
    <t>2007.12.5</t>
  </si>
  <si>
    <t>* 접수장소
ㆍ국민은행 청약
  통장가입자 
 (www.kbstar.com)
ㆍ국민은행외 청약 
  통장가입자
(www.apt2you.com)
ㆍKB모바일, Mbank,
  Kbank, Bankon
* 접수시간 :
  08:30 ~ 18:00</t>
  </si>
  <si>
    <t>전주택형</t>
  </si>
  <si>
    <t>• 가점제 : 주택을 소유한 사실이 없는 세대 [청약자 본인,  배우자(주민등록이 분리된 배우자 포함),본인 또는   배우자의 세대원 중 만 60세 미만 직계존속   (배우자 직계  존속 포함)·직계비속인 세대원 전원의 주택소유 사실   포함]에 속한 분
• 추첨제 : 1주택을 소유한 세대 [청약자 본인, 배우자(주민  등록이 분리된 배우자포함), 본인 또는 배우자의 세대원   중 만 60세 미만 직계존속
(배우자 직계존속 포함)·직계비  속인 세대원 전원의 주택소유 사실 포함]에 속한 분
  ※ 1주택 소유한 세대에 속한 자는 가점제 1순위 청약이  불가하며, 청약신청시 자동으로 추첨제 1순위 대상자로 접수됨
  ※ 1주택 소유로 인한 가점제 1순위 청약제한 대상자는 2순위 청약 불가함.
  ※ 만60세 이상 직계존속이 소유한 주택은 신청자격 판단시에는 무주택으로 인정되나, 2주택 이상시 1주택 을 초과하는 주택수에 대하여 감점 적용됨
• 청약자는 가점제/추첨제 선택 청약이 불가하며, 가점제낙첨자는 추첨제 대상자로 자동 전환됨
• 각 주택형에 신청가능한 청약예금에 가입하여 2년이 경과한 분
• 청약부금에 가입하여 각 주택형에 신청가능한 청약예금 예치금액(분양지역 기준)으로 변경후 신청일 현재 1년이 경과한자 (85㎡초과주택에 한함)
• 청약저축에 가입하여 제1순위자격을 취득한 자로서 최초 입주자모집공고 전일까지 해당 청약예금으로 전환한 분</t>
  </si>
  <si>
    <t>1순위 
청약제한 
대상자</t>
  </si>
  <si>
    <t>• 청약예금 또는 청약부금에 가입한 1순위자로서 다음중 1에 해당되는 분은 1순위 청약 불가함(2순위로 청약가능)
 - 과거 5년이내에 다른 주택에 당첨 [청약자 본인, 배우자 (주민등록이 분리된 배우자 및 그 세대원 전원 포함) 및  
   세대별 주민등록표상 세대원 전원의 당첨사실 포함]된 사실이 있는 세대에 속한 분
 - 2002년 9월 5일 이후 청약예금 또는 청약부금 가입자중  세대주가 아닌 분 (2002. 9. 5 포함)
 - 최초 입주자모집공고일 현재 2호 또는 2세대이상의 주택을 소유[청약자 본인, 배우자(주민등록이 분리된 배우자  
   및 그 세대원 전원포함)및 세대별 주민등록표상 세대원 전원의 주택소유 사실을 포함]한 세대에 속한 분
   (※주택소유에 관한 유의사항 참조)</t>
  </si>
  <si>
    <t>2순위</t>
  </si>
  <si>
    <t xml:space="preserve"> 청약부금에 가입하여 6개월이 경과하고, 납입인정금액이  85㎡이하 민영주택에 신청가능한 청약예금 예치금액  이상인 분
• 청약저축에 가입하여 2순위 자격을 취득한 분으로서 납입 인정금액이 전용면적 85㎡이하 민영주택에 신청가능한 청 
  약예금 예치금액 이상인분 중 최초 입주자모집공고 전일까지 해당 청약예금으로 전환한 분</t>
  </si>
  <si>
    <t>2007.12.6</t>
  </si>
  <si>
    <t>• 각 주택형에 신청 가능한 청약예금에 가입하여 6개월이 경과한 분
• 청약예금 또는 청약부금에 가입한 1순위자중 상기 1순위  청약제한 대상자에 해당되시는 분
  (단,1주택 소유로 인한 가점제 1순위 청약제한 대상자는  2순위 청약 불가함)
• 별도 가점제 신청자격 제한 없음 (모든 청약자 가점제로 청약 접수)
• 청약자는 가점제/추첨제 선택 청약이 불가하며, 가점제 낙첨자는 추첨제 대상자로 자동 전환됨</t>
  </si>
  <si>
    <t>3순위</t>
  </si>
  <si>
    <t>• 제1순위 및 제2순위에 해당되지 아니한 분</t>
  </si>
  <si>
    <t>2007.12. 7.</t>
  </si>
  <si>
    <t xml:space="preserve">    관련서류를 징구하여 주택공급 신청내용과 청약자격을 대조한 후 청약신청내용과 청약자격이 일치할 경우에 계약체결이 가능하므로 청약 신청시 유의 하시기 바람</t>
  </si>
  <si>
    <t xml:space="preserve"> • 가점점수 산정기준표</t>
  </si>
  <si>
    <t>가점
상한</t>
  </si>
  <si>
    <t>확인할 서류 등</t>
  </si>
  <si>
    <t>①무주택 기간</t>
  </si>
  <si>
    <t>30세 미만 미혼 무주택자</t>
  </si>
  <si>
    <t>- 주민등록등본
- 건물등기부등본, 건축물대장등본 등
- 호적등본 (만30세 이전에 결혼한 경우, 혼인신
   고일을 확인)</t>
  </si>
  <si>
    <t xml:space="preserve"> - </t>
  </si>
  <si>
    <t>②
부양 가족수</t>
  </si>
  <si>
    <t>0명(가입자 본인)</t>
  </si>
  <si>
    <t>- 주민등록등본
- 호적등본</t>
  </si>
  <si>
    <t>-</t>
  </si>
  <si>
    <t>③
입주자
저축 가입기간</t>
  </si>
  <si>
    <t xml:space="preserve"> - 청약통장
    (인터넷 청약시에 자동으로 계산됨)</t>
  </si>
  <si>
    <t xml:space="preserve"> • 가점 항목별 적용 기준</t>
  </si>
  <si>
    <t>1) 무주택기간 적용 기준</t>
  </si>
  <si>
    <t xml:space="preserve">   주택(공유지분으로 소유하고 있는 주택을 포함하되 주택공급규칙 제6조 제3항 각 호에 해당하는 경우에는 제외한다)을 소유하지 아니하여야 한다. 그리고, 입주자저축 가입자의</t>
  </si>
  <si>
    <t xml:space="preserve">   배우자가 동일한 주민등록표상에 등재되어 있지 아니한 경우 주민등록이 분리된 배우자 및 배우자와 동일한 세대를 이루고 있는 세대원도 주택을 소유하지 아니하여야 한다.</t>
  </si>
  <si>
    <t xml:space="preserve">   (소형·저가주택을 처분하여 무주택자가 된 경우 그 주택을 계속하여 소유한 기간과 처분 후 계속하여 무주택자인 기간을 합한 기간이 10년 이상인 경우를 포함한다)한 자로서</t>
  </si>
  <si>
    <t xml:space="preserve">   주택공급에 관한 규칙 제11조의2 또는 제12조에 따라 60제곱미터 초과 주택의 공급을 신청하는 자(배우자를 포함한다)는 그 기간 동안 주택을 소유하지 아니한 것으로 본다.</t>
  </si>
  <si>
    <t xml:space="preserve">   이 경우 소형·저가주택의 주택가격은 입주자모집공고일 이전에「부동산 가격공시 및 감정 평가에 관한 법률」제16조 또는 제17조에 따라 공시된 가격(이하 ""주택공시가격""이라 한다) 중</t>
  </si>
  <si>
    <t xml:space="preserve">   입주자모집공고일에 가장 가까운 날에 공시된 주택공시가격에 따르되 입주자모집공고일 이전에 주택이 처분된 경우에는 처분일 이전에 공시된 주택공시가격 중 처분일에</t>
  </si>
  <si>
    <t xml:space="preserve">   가장 가까운 날에 공시된 주택공시가격을 주택가격으로 본다. (단, 2007. 8. 31. 이전에 주택을 처분한 경우에는 2007년도 주택공시가격을 주택가격으로 본다)</t>
  </si>
  <si>
    <t xml:space="preserve">   경우에는 미혼의 손자녀를 포함한다)을 말한다]으로 한다. 다만, 입주자저축 가입자의 배우자가 동일한 주민등록표상에 등재되어 있지 아니한 경우 주민등록이 분리된 배우자 및</t>
  </si>
  <si>
    <t xml:space="preserve">   배우자와 동일한 세대를 이루고 있는 세대원도 부양가족으로 본다.</t>
  </si>
  <si>
    <t xml:space="preserve">   있는 경우에는 그 배우자를 포함한다]가 입주자모집공고일 현재 세대주인 경우로서 입주자모집공고일을 기준으로 최근 3년 이상 계속하여 입주자저축 가입자 또는 그 배우자와</t>
  </si>
  <si>
    <t xml:space="preserve">   동일한 주민등록표상에 등재되어 있는 경우에 부양가족으로 본다.</t>
  </si>
  <si>
    <t xml:space="preserve">   경우에 부양가족으로 본다.</t>
  </si>
  <si>
    <t>- 입주자저축 가입기간에 대한 가점 점수는 청약신청시 자동 부여함</t>
  </si>
  <si>
    <t xml:space="preserve"> • 세대원 주택소유에 따른 감점 적용 기준</t>
  </si>
  <si>
    <t xml:space="preserve">  ※ 만 60세 이상 직계존속 소유주택은 주택공급에 관한 규칙 제6조 제3항에 의거 신청자격 판단시 무주택으로 인정은 되나, 2주택 이상인 경우 상기 감점기준 적용함</t>
  </si>
  <si>
    <t>▣ 경과 기간 및 요건</t>
  </si>
  <si>
    <t>   - 청약예금(청약부금은 납입인정금액이 지역별 85㎡이하 청약예금 예치금액 이상 납입한 분에 한함)에 가입하여 가입일</t>
  </si>
  <si>
    <t>     (청약 저축에서 청약예금으로 전환한 경우는 전환일, 기예치금액을 변경한 경우는 변경일)로부터 2년 경과시마다 신청가능 전용면적  변경이 가능하며, 이 경우 금액은 현행 지역별 청약예금 예치금액으로 변경하여야 함.</t>
  </si>
  <si>
    <t xml:space="preserve">   2) 큰 주택규모로 변경한자 : 신청일 현재 1년이상 경과한 자는 변경 후 평형만 신청 가능(단, 1년 미만인자는 변경전 평형 신청가능) </t>
  </si>
  <si>
    <t>▣ 주택소유에 대한 유의사항</t>
  </si>
  <si>
    <t xml:space="preserve">    - 건물의 용도는 공부상 표시된 용도를 기준으로 함.</t>
  </si>
  <si>
    <t xml:space="preserve">    - 주택은 전국에 소재하는 재산세 과세대장에 등재되어 있는 주택으로서 세대주, 배우자(주민등록이 분리된 배우자 및 세대원 포함) 및 세대원 전원이 소유하고 있는 주택이 포함됨.</t>
  </si>
</sst>
</file>

<file path=xl/styles.xml><?xml version="1.0" encoding="utf-8"?>
<styleSheet xmlns="http://schemas.openxmlformats.org/spreadsheetml/2006/main">
  <numFmts count="6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0.0000_ "/>
    <numFmt numFmtId="177" formatCode="_-* #,##0.0_-;\-* #,##0.0_-;_-* &quot;-&quot;_-;_-@_-"/>
    <numFmt numFmtId="178" formatCode="_ * #,##0_ ;_ * \-#,##0_ ;_ * &quot;-&quot;_ ;_ @_ "/>
    <numFmt numFmtId="179" formatCode="_ * #,##0.00_ ;_ * \-#,##0.00_ ;_ * &quot;-&quot;??_ ;_ @_ "/>
    <numFmt numFmtId="180" formatCode="#,##0_ "/>
    <numFmt numFmtId="181" formatCode="#,##0.0000_ "/>
    <numFmt numFmtId="182" formatCode="#,##0.0000"/>
    <numFmt numFmtId="183" formatCode="\(yy&quot;-&quot;m&quot;-&quot;d\);@"/>
    <numFmt numFmtId="184" formatCode="_(&quot;$&quot;* #,##0.00_);_(&quot;$&quot;* \(#,##0.00\);_(&quot;$&quot;* &quot;-&quot;??_);_(@_)"/>
    <numFmt numFmtId="185" formatCode="#,##0.0000;[Red]#,##0.0000"/>
    <numFmt numFmtId="186" formatCode="_-* #,##0.0_-;\-* #,##0.0_-;_-* &quot;-&quot;?_-;_-@_-"/>
    <numFmt numFmtId="187" formatCode="_-* #,##0.0000_-;\-* #,##0.0000_-;_-* &quot;-&quot;????_-;_-@_-"/>
    <numFmt numFmtId="188" formatCode="_-* #,##0.0000_-;\-* #,##0.0000_-;_-* &quot;-&quot;_-;_-@_-"/>
    <numFmt numFmtId="189" formatCode="0.000000"/>
    <numFmt numFmtId="190" formatCode="0.00000"/>
    <numFmt numFmtId="191" formatCode="0.0000"/>
    <numFmt numFmtId="192" formatCode="0.000"/>
    <numFmt numFmtId="193" formatCode="_-* #,##0.00_-;\-* #,##0.00_-;_-* &quot;-&quot;_-;_-@_-"/>
    <numFmt numFmtId="194" formatCode="_-* #,##0.000_-;\-* #,##0.000_-;_-* &quot;-&quot;_-;_-@_-"/>
    <numFmt numFmtId="195" formatCode="0.0%"/>
    <numFmt numFmtId="196" formatCode="#,##0.00000_ "/>
    <numFmt numFmtId="197" formatCode="#,##0.000_ "/>
    <numFmt numFmtId="198" formatCode="_-* #,##0.000_-;\-* #,##0.000_-;_-* &quot;-&quot;??_-;_-@_-"/>
    <numFmt numFmtId="199" formatCode="_-* #,##0.000_-;\-* #,##0.000_-;_-* &quot;-&quot;???_-;_-@_-"/>
    <numFmt numFmtId="200" formatCode="_-* #,##0.0_-;\-* #,##0.0_-;_-* &quot;-&quot;??_-;_-@_-"/>
    <numFmt numFmtId="201" formatCode="_-* #,##0_-;\-* #,##0_-;_-* &quot;-&quot;??_-;_-@_-"/>
    <numFmt numFmtId="202" formatCode="_-* #,##0.0000_-;\-* #,##0.0000_-;_-* &quot;-&quot;??_-;_-@_-"/>
    <numFmt numFmtId="203" formatCode="_-* #,##0.00000_-;\-* #,##0.00000_-;_-* &quot;-&quot;??_-;_-@_-"/>
    <numFmt numFmtId="204" formatCode="0.0000000_ "/>
    <numFmt numFmtId="205" formatCode="0.00000000_ "/>
    <numFmt numFmtId="206" formatCode="0.000000_ "/>
    <numFmt numFmtId="207" formatCode="0.00000_ "/>
    <numFmt numFmtId="208" formatCode="0.000_ "/>
    <numFmt numFmtId="209" formatCode="0.00_ "/>
    <numFmt numFmtId="210" formatCode="0.000000000_ "/>
    <numFmt numFmtId="211" formatCode="0.0_ "/>
    <numFmt numFmtId="212" formatCode="0_ "/>
    <numFmt numFmtId="213" formatCode="#,##0.00000"/>
    <numFmt numFmtId="214" formatCode="#,##0.000"/>
    <numFmt numFmtId="215" formatCode="#,##0.0"/>
    <numFmt numFmtId="216" formatCode="#,##0.000000"/>
    <numFmt numFmtId="217" formatCode="#,##0.0000000"/>
    <numFmt numFmtId="218" formatCode="#,##0.00_);[Red]\(#,##0.00\)"/>
    <numFmt numFmtId="219" formatCode="#,##0.000_);[Red]\(#,##0.000\)"/>
    <numFmt numFmtId="220" formatCode="#,##0_);[Red]\(#,##0\)"/>
    <numFmt numFmtId="221" formatCode="&quot;Yes&quot;;&quot;Yes&quot;;&quot;No&quot;"/>
    <numFmt numFmtId="222" formatCode="&quot;True&quot;;&quot;True&quot;;&quot;False&quot;"/>
    <numFmt numFmtId="223" formatCode="&quot;On&quot;;&quot;On&quot;;&quot;Off&quot;"/>
    <numFmt numFmtId="224" formatCode="[$€-2]\ #,##0.00_);[Red]\([$€-2]\ #,##0.00\)"/>
    <numFmt numFmtId="225" formatCode="#,##0.0000_);[Red]\(#,##0.0000\)"/>
    <numFmt numFmtId="226" formatCode="#,##0.00000_);[Red]\(#,##0.00000\)"/>
    <numFmt numFmtId="227" formatCode="#,##0.0_);[Red]\(#,##0.0\)"/>
    <numFmt numFmtId="228" formatCode="[$-412]yyyy&quot;년&quot;\ m&quot;월&quot;\ d&quot;일&quot;\ dddd"/>
    <numFmt numFmtId="229" formatCode="[$-412]AM/PM\ h:mm:ss"/>
    <numFmt numFmtId="230" formatCode="0.0000_);[Red]\(0.0000\)"/>
  </numFmts>
  <fonts count="23">
    <font>
      <sz val="11"/>
      <name val="돋움"/>
      <family val="3"/>
    </font>
    <font>
      <sz val="8"/>
      <name val="돋움"/>
      <family val="3"/>
    </font>
    <font>
      <u val="single"/>
      <sz val="11"/>
      <color indexed="36"/>
      <name val="돋움"/>
      <family val="3"/>
    </font>
    <font>
      <sz val="12"/>
      <name val="바탕체"/>
      <family val="1"/>
    </font>
    <font>
      <u val="single"/>
      <sz val="11"/>
      <color indexed="12"/>
      <name val="돋움"/>
      <family val="3"/>
    </font>
    <font>
      <b/>
      <sz val="12"/>
      <name val="Arial"/>
      <family val="2"/>
    </font>
    <font>
      <sz val="12"/>
      <name val="¹UAAA¼"/>
      <family val="1"/>
    </font>
    <font>
      <sz val="10"/>
      <name val="±¼¸²A¼"/>
      <family val="3"/>
    </font>
    <font>
      <sz val="10"/>
      <name val="MS Sans Serif"/>
      <family val="2"/>
    </font>
    <font>
      <sz val="10"/>
      <name val="Arial"/>
      <family val="2"/>
    </font>
    <font>
      <sz val="10"/>
      <name val="Times New Roman"/>
      <family val="1"/>
    </font>
    <font>
      <sz val="13"/>
      <color indexed="10"/>
      <name val="돋움"/>
      <family val="3"/>
    </font>
    <font>
      <sz val="13"/>
      <name val="돋움"/>
      <family val="3"/>
    </font>
    <font>
      <b/>
      <sz val="13"/>
      <name val="돋움"/>
      <family val="3"/>
    </font>
    <font>
      <b/>
      <sz val="13"/>
      <color indexed="10"/>
      <name val="돋움"/>
      <family val="3"/>
    </font>
    <font>
      <b/>
      <sz val="13"/>
      <color indexed="8"/>
      <name val="돋움"/>
      <family val="3"/>
    </font>
    <font>
      <b/>
      <sz val="13"/>
      <color indexed="12"/>
      <name val="돋움"/>
      <family val="3"/>
    </font>
    <font>
      <b/>
      <sz val="18"/>
      <color indexed="12"/>
      <name val="돋움"/>
      <family val="3"/>
    </font>
    <font>
      <b/>
      <sz val="22"/>
      <color indexed="10"/>
      <name val="바탕체"/>
      <family val="1"/>
    </font>
    <font>
      <sz val="13"/>
      <color indexed="8"/>
      <name val="돋움"/>
      <family val="3"/>
    </font>
    <font>
      <sz val="13"/>
      <color indexed="12"/>
      <name val="돋움"/>
      <family val="3"/>
    </font>
    <font>
      <b/>
      <sz val="13"/>
      <color indexed="12"/>
      <name val="굴림"/>
      <family val="3"/>
    </font>
    <font>
      <b/>
      <sz val="30"/>
      <name val="돋움"/>
      <family val="3"/>
    </font>
  </fonts>
  <fills count="6">
    <fill>
      <patternFill/>
    </fill>
    <fill>
      <patternFill patternType="gray125"/>
    </fill>
    <fill>
      <patternFill patternType="solid">
        <fgColor indexed="43"/>
        <bgColor indexed="64"/>
      </patternFill>
    </fill>
    <fill>
      <patternFill patternType="solid">
        <fgColor indexed="42"/>
        <bgColor indexed="64"/>
      </patternFill>
    </fill>
    <fill>
      <patternFill patternType="solid">
        <fgColor indexed="41"/>
        <bgColor indexed="64"/>
      </patternFill>
    </fill>
    <fill>
      <patternFill patternType="solid">
        <fgColor indexed="27"/>
        <bgColor indexed="64"/>
      </patternFill>
    </fill>
  </fills>
  <borders count="71">
    <border>
      <left/>
      <right/>
      <top/>
      <bottom/>
      <diagonal/>
    </border>
    <border>
      <left>
        <color indexed="63"/>
      </left>
      <right>
        <color indexed="63"/>
      </right>
      <top style="medium"/>
      <bottom style="medium"/>
    </border>
    <border>
      <left>
        <color indexed="63"/>
      </left>
      <right>
        <color indexed="63"/>
      </right>
      <top style="thin"/>
      <bottom style="thin"/>
    </border>
    <border>
      <left>
        <color indexed="63"/>
      </left>
      <right style="thin"/>
      <top>
        <color indexed="63"/>
      </top>
      <bottom>
        <color indexed="63"/>
      </bottom>
    </border>
    <border>
      <left style="medium"/>
      <right style="thin"/>
      <top style="thin"/>
      <bottom style="thin"/>
    </border>
    <border>
      <left style="thin"/>
      <right style="thin"/>
      <top style="thin"/>
      <bottom style="thin"/>
    </border>
    <border>
      <left style="thin"/>
      <right style="thin"/>
      <top style="thin"/>
      <bottom style="medium"/>
    </border>
    <border>
      <left style="medium"/>
      <right style="thin"/>
      <top>
        <color indexed="63"/>
      </top>
      <bottom style="medium"/>
    </border>
    <border>
      <left style="thin"/>
      <right style="medium"/>
      <top>
        <color indexed="63"/>
      </top>
      <bottom style="medium"/>
    </border>
    <border>
      <left style="thin"/>
      <right style="thin"/>
      <top style="medium"/>
      <bottom>
        <color indexed="63"/>
      </bottom>
    </border>
    <border>
      <left style="thin"/>
      <right style="thin"/>
      <top style="medium"/>
      <bottom style="thin"/>
    </border>
    <border>
      <left style="medium"/>
      <right style="thin"/>
      <top style="medium"/>
      <bottom style="thin"/>
    </border>
    <border>
      <left style="thin"/>
      <right style="medium"/>
      <top style="medium"/>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thin"/>
      <right style="thin"/>
      <top>
        <color indexed="63"/>
      </top>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color indexed="63"/>
      </right>
      <top style="medium"/>
      <bottom style="mediu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right style="hair"/>
      <top style="medium"/>
      <bottom style="hair"/>
    </border>
    <border>
      <left style="hair"/>
      <right style="hair"/>
      <top style="medium"/>
      <bottom style="hair"/>
    </border>
    <border>
      <left style="hair"/>
      <right style="thin"/>
      <top style="medium"/>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hair"/>
      <bottom style="medium"/>
    </border>
    <border>
      <left style="hair"/>
      <right style="hair"/>
      <top style="hair"/>
      <bottom style="medium"/>
    </border>
    <border>
      <left style="hair"/>
      <right style="thin"/>
      <top style="hair"/>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medium"/>
      <right style="thin"/>
      <top style="medium"/>
      <bottom>
        <color indexed="63"/>
      </bottom>
    </border>
    <border>
      <left style="medium"/>
      <right style="thin"/>
      <top>
        <color indexed="63"/>
      </top>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style="thin"/>
      <top>
        <color indexed="63"/>
      </top>
      <bottom>
        <color indexed="63"/>
      </bottom>
    </border>
    <border>
      <left style="medium"/>
      <right>
        <color indexed="63"/>
      </right>
      <top style="medium"/>
      <bottom style="thin"/>
    </border>
    <border>
      <left>
        <color indexed="63"/>
      </left>
      <right style="thin"/>
      <top style="medium"/>
      <bottom style="thin"/>
    </border>
    <border>
      <left style="thin"/>
      <right style="medium"/>
      <top style="medium"/>
      <bottom>
        <color indexed="63"/>
      </bottom>
    </border>
    <border>
      <left style="thin"/>
      <right style="medium"/>
      <top>
        <color indexed="63"/>
      </top>
      <bottom style="thin"/>
    </border>
    <border>
      <left style="thin"/>
      <right>
        <color indexed="63"/>
      </right>
      <top style="medium"/>
      <bottom style="thin"/>
    </border>
    <border>
      <left>
        <color indexed="63"/>
      </left>
      <right>
        <color indexed="63"/>
      </right>
      <top style="medium"/>
      <bottom style="thin"/>
    </border>
    <border>
      <left style="thin"/>
      <right style="medium"/>
      <top>
        <color indexed="63"/>
      </top>
      <bottom>
        <color indexed="63"/>
      </bottom>
    </border>
    <border>
      <left style="thin"/>
      <right>
        <color indexed="63"/>
      </right>
      <top>
        <color indexed="63"/>
      </top>
      <bottom style="medium"/>
    </border>
    <border>
      <left>
        <color indexed="63"/>
      </left>
      <right style="thin"/>
      <top>
        <color indexed="63"/>
      </top>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style="medium"/>
      <top style="medium"/>
      <bottom style="mediu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s>
  <cellStyleXfs count="3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 fillId="0" borderId="0" applyNumberFormat="0" applyFill="0" applyBorder="0" applyAlignment="0" applyProtection="0"/>
    <xf numFmtId="178" fontId="3" fillId="0" borderId="0" applyFont="0" applyFill="0" applyBorder="0" applyAlignment="0" applyProtection="0"/>
    <xf numFmtId="179" fontId="3"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0" fillId="0" borderId="0">
      <alignment/>
      <protection/>
    </xf>
    <xf numFmtId="0" fontId="0" fillId="0" borderId="0">
      <alignment/>
      <protection/>
    </xf>
    <xf numFmtId="0" fontId="4" fillId="0" borderId="0" applyNumberFormat="0" applyFill="0" applyBorder="0" applyAlignment="0" applyProtection="0"/>
    <xf numFmtId="0" fontId="6"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lignment/>
      <protection/>
    </xf>
    <xf numFmtId="38" fontId="8" fillId="0" borderId="0" applyFont="0" applyFill="0" applyBorder="0" applyAlignment="0" applyProtection="0"/>
    <xf numFmtId="179" fontId="9" fillId="0" borderId="0" applyFont="0" applyFill="0" applyBorder="0" applyAlignment="0" applyProtection="0"/>
    <xf numFmtId="0" fontId="8" fillId="0" borderId="0" applyFont="0" applyFill="0" applyBorder="0" applyAlignment="0" applyProtection="0"/>
    <xf numFmtId="184" fontId="9" fillId="0" borderId="0" applyFont="0" applyFill="0" applyBorder="0" applyAlignment="0" applyProtection="0"/>
    <xf numFmtId="0" fontId="5" fillId="0" borderId="1" applyNumberFormat="0" applyAlignment="0" applyProtection="0"/>
    <xf numFmtId="0" fontId="5" fillId="0" borderId="2">
      <alignment horizontal="left" vertical="center"/>
      <protection/>
    </xf>
    <xf numFmtId="0" fontId="10" fillId="0" borderId="0">
      <alignment/>
      <protection/>
    </xf>
  </cellStyleXfs>
  <cellXfs count="454">
    <xf numFmtId="0" fontId="0" fillId="0" borderId="0" xfId="0" applyAlignment="1">
      <alignment vertical="center"/>
    </xf>
    <xf numFmtId="0" fontId="11" fillId="0" borderId="0" xfId="0" applyFont="1" applyAlignment="1">
      <alignment horizontal="left" vertical="center" indent="1"/>
    </xf>
    <xf numFmtId="0" fontId="12" fillId="0" borderId="0" xfId="23" applyFont="1" applyAlignment="1">
      <alignment vertical="center"/>
      <protection/>
    </xf>
    <xf numFmtId="0" fontId="12" fillId="0" borderId="0" xfId="23" applyFont="1" applyAlignment="1">
      <alignment horizontal="left" vertical="center" indent="1"/>
      <protection/>
    </xf>
    <xf numFmtId="0" fontId="12" fillId="0" borderId="0" xfId="0" applyFont="1" applyAlignment="1">
      <alignment horizontal="left" vertical="center" indent="1"/>
    </xf>
    <xf numFmtId="0" fontId="13" fillId="0" borderId="0" xfId="23" applyFont="1" applyFill="1" applyBorder="1" applyAlignment="1">
      <alignment horizontal="center" vertical="center"/>
      <protection/>
    </xf>
    <xf numFmtId="197" fontId="12" fillId="0" borderId="0" xfId="17" applyNumberFormat="1" applyFont="1" applyBorder="1" applyAlignment="1">
      <alignment horizontal="center" vertical="center" wrapText="1"/>
    </xf>
    <xf numFmtId="197" fontId="12" fillId="0" borderId="0" xfId="17" applyNumberFormat="1" applyFont="1" applyFill="1" applyBorder="1" applyAlignment="1">
      <alignment horizontal="center" vertical="center" wrapText="1"/>
    </xf>
    <xf numFmtId="182" fontId="12" fillId="0" borderId="0" xfId="17" applyNumberFormat="1" applyFont="1" applyBorder="1" applyAlignment="1">
      <alignment horizontal="center" vertical="center" wrapText="1"/>
    </xf>
    <xf numFmtId="0" fontId="12" fillId="0" borderId="0" xfId="23" applyFont="1" applyBorder="1" applyAlignment="1">
      <alignment horizontal="center" vertical="center" wrapText="1"/>
      <protection/>
    </xf>
    <xf numFmtId="0" fontId="12" fillId="0" borderId="0" xfId="23" applyFont="1" applyBorder="1" applyAlignment="1">
      <alignment horizontal="center" vertical="center"/>
      <protection/>
    </xf>
    <xf numFmtId="41" fontId="12" fillId="0" borderId="0" xfId="17" applyFont="1" applyFill="1" applyBorder="1" applyAlignment="1">
      <alignment horizontal="center" vertical="center"/>
    </xf>
    <xf numFmtId="41" fontId="12" fillId="0" borderId="0" xfId="17" applyFont="1" applyBorder="1" applyAlignment="1">
      <alignment horizontal="center" vertical="center"/>
    </xf>
    <xf numFmtId="0" fontId="13" fillId="0" borderId="0" xfId="23" applyFont="1" applyFill="1" applyAlignment="1">
      <alignment horizontal="center" vertical="center"/>
      <protection/>
    </xf>
    <xf numFmtId="0" fontId="12" fillId="0" borderId="0" xfId="23" applyFont="1" applyFill="1" applyAlignment="1">
      <alignment horizontal="center" vertical="center"/>
      <protection/>
    </xf>
    <xf numFmtId="4" fontId="12" fillId="0" borderId="0" xfId="23" applyNumberFormat="1" applyFont="1" applyFill="1" applyAlignment="1">
      <alignment horizontal="center" vertical="center"/>
      <protection/>
    </xf>
    <xf numFmtId="182" fontId="12" fillId="0" borderId="0" xfId="23" applyNumberFormat="1" applyFont="1" applyFill="1" applyAlignment="1">
      <alignment horizontal="center" vertical="center"/>
      <protection/>
    </xf>
    <xf numFmtId="0" fontId="12" fillId="0" borderId="0" xfId="23" applyFont="1" applyFill="1" applyAlignment="1">
      <alignment vertical="center"/>
      <protection/>
    </xf>
    <xf numFmtId="181" fontId="12" fillId="0" borderId="0" xfId="17" applyNumberFormat="1" applyFont="1" applyFill="1" applyBorder="1" applyAlignment="1">
      <alignment horizontal="center" vertical="center" wrapText="1"/>
    </xf>
    <xf numFmtId="0" fontId="12" fillId="0" borderId="0" xfId="23" applyFont="1" applyFill="1" applyBorder="1" applyAlignment="1">
      <alignment horizontal="center" vertical="center"/>
      <protection/>
    </xf>
    <xf numFmtId="0" fontId="14" fillId="0" borderId="0" xfId="23" applyFont="1" applyFill="1" applyAlignment="1">
      <alignment horizontal="center" vertical="center"/>
      <protection/>
    </xf>
    <xf numFmtId="0" fontId="11" fillId="0" borderId="0" xfId="23" applyFont="1" applyFill="1" applyAlignment="1">
      <alignment horizontal="center" vertical="center"/>
      <protection/>
    </xf>
    <xf numFmtId="4" fontId="11" fillId="0" borderId="0" xfId="23" applyNumberFormat="1" applyFont="1" applyFill="1" applyAlignment="1">
      <alignment horizontal="center" vertical="center"/>
      <protection/>
    </xf>
    <xf numFmtId="182" fontId="11" fillId="0" borderId="0" xfId="23" applyNumberFormat="1" applyFont="1" applyFill="1" applyAlignment="1">
      <alignment horizontal="center" vertical="center"/>
      <protection/>
    </xf>
    <xf numFmtId="0" fontId="11" fillId="0" borderId="0" xfId="23" applyFont="1" applyFill="1" applyAlignment="1">
      <alignment vertical="center"/>
      <protection/>
    </xf>
    <xf numFmtId="181" fontId="11" fillId="0" borderId="0" xfId="17" applyNumberFormat="1" applyFont="1" applyFill="1" applyBorder="1" applyAlignment="1">
      <alignment horizontal="center" vertical="center" wrapText="1"/>
    </xf>
    <xf numFmtId="0" fontId="11" fillId="0" borderId="0" xfId="23" applyFont="1" applyFill="1" applyBorder="1" applyAlignment="1">
      <alignment horizontal="center" vertical="center"/>
      <protection/>
    </xf>
    <xf numFmtId="0" fontId="12" fillId="0" borderId="0" xfId="0" applyFont="1" applyAlignment="1">
      <alignment vertical="center"/>
    </xf>
    <xf numFmtId="41" fontId="11" fillId="0" borderId="0" xfId="17" applyFont="1" applyFill="1" applyBorder="1" applyAlignment="1">
      <alignment horizontal="center" vertical="center"/>
    </xf>
    <xf numFmtId="0" fontId="12" fillId="0" borderId="0" xfId="23" applyFont="1" applyFill="1" applyAlignment="1">
      <alignment horizontal="right" vertical="center"/>
      <protection/>
    </xf>
    <xf numFmtId="177" fontId="12" fillId="0" borderId="0" xfId="17" applyNumberFormat="1" applyFont="1" applyFill="1" applyAlignment="1">
      <alignment horizontal="center" vertical="center"/>
    </xf>
    <xf numFmtId="209" fontId="12" fillId="0" borderId="0" xfId="23" applyNumberFormat="1" applyFont="1" applyFill="1" applyAlignment="1">
      <alignment horizontal="center" vertical="center"/>
      <protection/>
    </xf>
    <xf numFmtId="209" fontId="12" fillId="0" borderId="0" xfId="23" applyNumberFormat="1" applyFont="1" applyFill="1" applyAlignment="1">
      <alignment horizontal="right" vertical="center"/>
      <protection/>
    </xf>
    <xf numFmtId="0" fontId="12" fillId="0" borderId="0" xfId="23" applyFont="1" applyAlignment="1">
      <alignment horizontal="center" vertical="center"/>
      <protection/>
    </xf>
    <xf numFmtId="0" fontId="13" fillId="0" borderId="0" xfId="23" applyFont="1" applyAlignment="1">
      <alignment horizontal="center" vertical="center"/>
      <protection/>
    </xf>
    <xf numFmtId="4" fontId="12" fillId="0" borderId="0" xfId="23" applyNumberFormat="1" applyFont="1" applyAlignment="1">
      <alignment horizontal="center" vertical="center"/>
      <protection/>
    </xf>
    <xf numFmtId="182" fontId="12" fillId="0" borderId="0" xfId="23" applyNumberFormat="1" applyFont="1" applyAlignment="1">
      <alignment horizontal="center" vertical="center"/>
      <protection/>
    </xf>
    <xf numFmtId="0" fontId="12" fillId="0" borderId="0" xfId="23" applyFont="1" applyAlignment="1">
      <alignment horizontal="right" vertical="center"/>
      <protection/>
    </xf>
    <xf numFmtId="177" fontId="12" fillId="0" borderId="0" xfId="17" applyNumberFormat="1" applyFont="1" applyAlignment="1">
      <alignment horizontal="center" vertical="center"/>
    </xf>
    <xf numFmtId="209" fontId="12" fillId="0" borderId="0" xfId="23" applyNumberFormat="1" applyFont="1" applyAlignment="1">
      <alignment horizontal="right" vertical="center"/>
      <protection/>
    </xf>
    <xf numFmtId="0" fontId="11" fillId="0" borderId="0" xfId="23" applyFont="1" applyAlignment="1">
      <alignment horizontal="left" vertical="center" indent="1"/>
      <protection/>
    </xf>
    <xf numFmtId="0" fontId="12" fillId="0" borderId="0" xfId="0" applyFont="1" applyAlignment="1">
      <alignment horizontal="left" vertical="center"/>
    </xf>
    <xf numFmtId="4" fontId="12" fillId="0" borderId="0" xfId="23" applyNumberFormat="1" applyFont="1" applyBorder="1" applyAlignment="1">
      <alignment horizontal="center" vertical="center"/>
      <protection/>
    </xf>
    <xf numFmtId="182" fontId="12" fillId="0" borderId="0" xfId="23" applyNumberFormat="1" applyFont="1" applyBorder="1" applyAlignment="1">
      <alignment horizontal="center" vertical="center"/>
      <protection/>
    </xf>
    <xf numFmtId="0" fontId="12" fillId="0" borderId="0" xfId="23" applyFont="1" applyBorder="1" applyAlignment="1">
      <alignment vertical="center"/>
      <protection/>
    </xf>
    <xf numFmtId="0" fontId="12" fillId="0" borderId="0" xfId="23" applyFont="1" applyBorder="1" applyAlignment="1">
      <alignment horizontal="right" vertical="center"/>
      <protection/>
    </xf>
    <xf numFmtId="177" fontId="12" fillId="0" borderId="0" xfId="17" applyNumberFormat="1" applyFont="1" applyBorder="1" applyAlignment="1">
      <alignment horizontal="center" vertical="center"/>
    </xf>
    <xf numFmtId="0" fontId="12" fillId="0" borderId="0" xfId="23" applyFont="1" applyAlignment="1">
      <alignment horizontal="left" vertical="center" indent="2"/>
      <protection/>
    </xf>
    <xf numFmtId="0" fontId="13" fillId="0" borderId="0" xfId="23" applyFont="1" applyAlignment="1">
      <alignment vertical="center"/>
      <protection/>
    </xf>
    <xf numFmtId="4" fontId="12" fillId="0" borderId="0" xfId="23" applyNumberFormat="1" applyFont="1" applyAlignment="1">
      <alignment vertical="center"/>
      <protection/>
    </xf>
    <xf numFmtId="182" fontId="12" fillId="0" borderId="0" xfId="23" applyNumberFormat="1" applyFont="1" applyAlignment="1">
      <alignment vertical="center"/>
      <protection/>
    </xf>
    <xf numFmtId="0" fontId="12" fillId="0" borderId="0" xfId="23" applyFont="1" applyAlignment="1">
      <alignment horizontal="left" vertical="center" indent="3"/>
      <protection/>
    </xf>
    <xf numFmtId="49" fontId="12" fillId="0" borderId="0" xfId="23" applyNumberFormat="1" applyFont="1" applyAlignment="1">
      <alignment horizontal="left" vertical="center" indent="3"/>
      <protection/>
    </xf>
    <xf numFmtId="0" fontId="11" fillId="0" borderId="0" xfId="23" applyFont="1" applyAlignment="1">
      <alignment vertical="center"/>
      <protection/>
    </xf>
    <xf numFmtId="0" fontId="11" fillId="0" borderId="0" xfId="23" applyFont="1" applyAlignment="1">
      <alignment horizontal="center" vertical="center"/>
      <protection/>
    </xf>
    <xf numFmtId="4" fontId="11" fillId="0" borderId="0" xfId="23" applyNumberFormat="1" applyFont="1" applyAlignment="1">
      <alignment vertical="center"/>
      <protection/>
    </xf>
    <xf numFmtId="182" fontId="11" fillId="0" borderId="0" xfId="23" applyNumberFormat="1" applyFont="1" applyAlignment="1">
      <alignment vertical="center"/>
      <protection/>
    </xf>
    <xf numFmtId="0" fontId="12" fillId="0" borderId="0" xfId="23" applyFont="1" applyFill="1" applyBorder="1" applyAlignment="1">
      <alignment vertical="center"/>
      <protection/>
    </xf>
    <xf numFmtId="0" fontId="15" fillId="0" borderId="0" xfId="0" applyFont="1" applyFill="1" applyBorder="1" applyAlignment="1">
      <alignment horizontal="center" vertical="center" wrapText="1"/>
    </xf>
    <xf numFmtId="4" fontId="12" fillId="0" borderId="0" xfId="23" applyNumberFormat="1" applyFont="1" applyFill="1" applyBorder="1" applyAlignment="1">
      <alignment horizontal="center" vertical="center" wrapText="1"/>
      <protection/>
    </xf>
    <xf numFmtId="4" fontId="12" fillId="0" borderId="0" xfId="23" applyNumberFormat="1" applyFont="1" applyFill="1" applyBorder="1" applyAlignment="1">
      <alignment horizontal="center" vertical="center"/>
      <protection/>
    </xf>
    <xf numFmtId="0" fontId="11" fillId="0" borderId="0" xfId="23" applyFont="1" applyAlignment="1">
      <alignment horizontal="left" vertical="center" indent="2"/>
      <protection/>
    </xf>
    <xf numFmtId="0" fontId="14" fillId="0" borderId="0" xfId="0" applyFont="1" applyFill="1" applyBorder="1" applyAlignment="1">
      <alignment horizontal="center" vertical="center" wrapText="1"/>
    </xf>
    <xf numFmtId="4" fontId="11" fillId="0" borderId="0" xfId="23" applyNumberFormat="1" applyFont="1" applyFill="1" applyBorder="1" applyAlignment="1">
      <alignment horizontal="center" vertical="center" wrapText="1"/>
      <protection/>
    </xf>
    <xf numFmtId="4" fontId="11" fillId="0" borderId="0" xfId="23" applyNumberFormat="1" applyFont="1" applyFill="1" applyBorder="1" applyAlignment="1">
      <alignment horizontal="center" vertical="center"/>
      <protection/>
    </xf>
    <xf numFmtId="177" fontId="12" fillId="0" borderId="3" xfId="17" applyNumberFormat="1" applyFont="1" applyBorder="1" applyAlignment="1">
      <alignment horizontal="center" vertical="center"/>
    </xf>
    <xf numFmtId="0" fontId="16" fillId="0" borderId="0" xfId="0" applyFont="1" applyAlignment="1">
      <alignment horizontal="left" vertical="center"/>
    </xf>
    <xf numFmtId="0" fontId="13" fillId="2" borderId="4" xfId="23" applyFont="1" applyFill="1" applyBorder="1" applyAlignment="1">
      <alignment horizontal="center" vertical="center" wrapText="1"/>
      <protection/>
    </xf>
    <xf numFmtId="0" fontId="13" fillId="2" borderId="5" xfId="23" applyFont="1" applyFill="1" applyBorder="1" applyAlignment="1">
      <alignment horizontal="center" vertical="center" wrapText="1"/>
      <protection/>
    </xf>
    <xf numFmtId="3" fontId="13" fillId="2" borderId="5" xfId="17" applyNumberFormat="1" applyFont="1" applyFill="1" applyBorder="1" applyAlignment="1">
      <alignment horizontal="center" vertical="center" wrapText="1"/>
    </xf>
    <xf numFmtId="0" fontId="13" fillId="2" borderId="6" xfId="0" applyFont="1" applyFill="1" applyBorder="1" applyAlignment="1">
      <alignment horizontal="center" vertical="center"/>
    </xf>
    <xf numFmtId="0" fontId="13" fillId="2" borderId="7" xfId="23" applyFont="1" applyFill="1" applyBorder="1" applyAlignment="1">
      <alignment horizontal="center" vertical="center" wrapText="1"/>
      <protection/>
    </xf>
    <xf numFmtId="177" fontId="12" fillId="2" borderId="8" xfId="17" applyNumberFormat="1" applyFont="1" applyFill="1" applyBorder="1" applyAlignment="1">
      <alignment horizontal="center" vertical="center" wrapText="1"/>
    </xf>
    <xf numFmtId="43" fontId="12" fillId="0" borderId="9" xfId="0" applyNumberFormat="1" applyFont="1" applyBorder="1" applyAlignment="1">
      <alignment horizontal="center" vertical="center" wrapText="1"/>
    </xf>
    <xf numFmtId="220" fontId="12" fillId="0" borderId="10" xfId="0" applyNumberFormat="1" applyFont="1" applyBorder="1" applyAlignment="1">
      <alignment horizontal="center" vertical="center"/>
    </xf>
    <xf numFmtId="220" fontId="12" fillId="0" borderId="11" xfId="17" applyNumberFormat="1" applyFont="1" applyBorder="1" applyAlignment="1">
      <alignment horizontal="center" vertical="center"/>
    </xf>
    <xf numFmtId="220" fontId="12" fillId="0" borderId="10" xfId="17" applyNumberFormat="1" applyFont="1" applyBorder="1" applyAlignment="1">
      <alignment horizontal="center" vertical="center"/>
    </xf>
    <xf numFmtId="220" fontId="12" fillId="0" borderId="12" xfId="17" applyNumberFormat="1" applyFont="1" applyBorder="1" applyAlignment="1">
      <alignment horizontal="center" vertical="center"/>
    </xf>
    <xf numFmtId="220" fontId="12" fillId="0" borderId="5" xfId="0" applyNumberFormat="1" applyFont="1" applyBorder="1" applyAlignment="1">
      <alignment horizontal="center" vertical="center"/>
    </xf>
    <xf numFmtId="220" fontId="12" fillId="0" borderId="4" xfId="17" applyNumberFormat="1" applyFont="1" applyBorder="1" applyAlignment="1">
      <alignment horizontal="center" vertical="center"/>
    </xf>
    <xf numFmtId="220" fontId="12" fillId="0" borderId="5" xfId="17" applyNumberFormat="1" applyFont="1" applyBorder="1" applyAlignment="1">
      <alignment horizontal="center" vertical="center"/>
    </xf>
    <xf numFmtId="220" fontId="12" fillId="0" borderId="13" xfId="17" applyNumberFormat="1" applyFont="1" applyBorder="1" applyAlignment="1">
      <alignment horizontal="center" vertical="center"/>
    </xf>
    <xf numFmtId="220" fontId="12" fillId="0" borderId="6" xfId="0" applyNumberFormat="1" applyFont="1" applyBorder="1" applyAlignment="1">
      <alignment horizontal="center" vertical="center"/>
    </xf>
    <xf numFmtId="220" fontId="12" fillId="0" borderId="14" xfId="17" applyNumberFormat="1" applyFont="1" applyBorder="1" applyAlignment="1">
      <alignment horizontal="center" vertical="center"/>
    </xf>
    <xf numFmtId="220" fontId="12" fillId="0" borderId="6" xfId="17" applyNumberFormat="1" applyFont="1" applyBorder="1" applyAlignment="1">
      <alignment horizontal="center" vertical="center"/>
    </xf>
    <xf numFmtId="220" fontId="12" fillId="0" borderId="15" xfId="17" applyNumberFormat="1" applyFont="1" applyBorder="1" applyAlignment="1">
      <alignment horizontal="center" vertical="center"/>
    </xf>
    <xf numFmtId="220" fontId="12" fillId="0" borderId="16" xfId="0" applyNumberFormat="1" applyFont="1" applyBorder="1" applyAlignment="1">
      <alignment horizontal="center" vertical="center"/>
    </xf>
    <xf numFmtId="220" fontId="12" fillId="0" borderId="17" xfId="17" applyNumberFormat="1" applyFont="1" applyBorder="1" applyAlignment="1">
      <alignment horizontal="center" vertical="center"/>
    </xf>
    <xf numFmtId="220" fontId="12" fillId="0" borderId="18" xfId="17" applyNumberFormat="1" applyFont="1" applyBorder="1" applyAlignment="1">
      <alignment horizontal="center" vertical="center"/>
    </xf>
    <xf numFmtId="220" fontId="12" fillId="0" borderId="19" xfId="17" applyNumberFormat="1" applyFont="1" applyBorder="1" applyAlignment="1">
      <alignment horizontal="center" vertical="center"/>
    </xf>
    <xf numFmtId="218" fontId="12" fillId="0" borderId="17" xfId="0" applyNumberFormat="1" applyFont="1" applyBorder="1" applyAlignment="1">
      <alignment horizontal="center" vertical="center"/>
    </xf>
    <xf numFmtId="218" fontId="12" fillId="0" borderId="18" xfId="0" applyNumberFormat="1" applyFont="1" applyBorder="1" applyAlignment="1">
      <alignment horizontal="center" vertical="center"/>
    </xf>
    <xf numFmtId="43" fontId="12" fillId="0" borderId="18" xfId="0" applyNumberFormat="1" applyFont="1" applyBorder="1" applyAlignment="1">
      <alignment horizontal="center" vertical="center" wrapText="1"/>
    </xf>
    <xf numFmtId="220" fontId="12" fillId="0" borderId="20" xfId="0" applyNumberFormat="1" applyFont="1" applyBorder="1" applyAlignment="1">
      <alignment horizontal="center" vertical="center"/>
    </xf>
    <xf numFmtId="220" fontId="12" fillId="0" borderId="18" xfId="0" applyNumberFormat="1" applyFont="1" applyBorder="1" applyAlignment="1">
      <alignment horizontal="center" vertical="center"/>
    </xf>
    <xf numFmtId="3" fontId="12" fillId="0" borderId="21" xfId="0" applyNumberFormat="1" applyFont="1" applyBorder="1" applyAlignment="1">
      <alignment horizontal="center" vertical="center" wrapText="1"/>
    </xf>
    <xf numFmtId="3" fontId="12" fillId="0" borderId="22" xfId="0" applyNumberFormat="1" applyFont="1" applyBorder="1" applyAlignment="1">
      <alignment horizontal="center" vertical="center" wrapText="1"/>
    </xf>
    <xf numFmtId="3" fontId="12" fillId="0" borderId="23" xfId="0" applyNumberFormat="1" applyFont="1" applyBorder="1" applyAlignment="1">
      <alignment horizontal="center" vertical="center" wrapText="1"/>
    </xf>
    <xf numFmtId="3" fontId="12" fillId="0" borderId="24" xfId="0" applyNumberFormat="1" applyFont="1" applyBorder="1" applyAlignment="1">
      <alignment horizontal="center" vertical="center" wrapText="1"/>
    </xf>
    <xf numFmtId="0" fontId="12" fillId="0" borderId="0" xfId="23" applyFont="1" applyAlignment="1">
      <alignment horizontal="left" vertical="center"/>
      <protection/>
    </xf>
    <xf numFmtId="0" fontId="12" fillId="0" borderId="17" xfId="0" applyNumberFormat="1" applyFont="1" applyBorder="1" applyAlignment="1">
      <alignment horizontal="center" vertical="center"/>
    </xf>
    <xf numFmtId="230" fontId="12" fillId="0" borderId="17" xfId="0" applyNumberFormat="1" applyFont="1" applyBorder="1" applyAlignment="1">
      <alignment horizontal="center" vertical="center"/>
    </xf>
    <xf numFmtId="230" fontId="12" fillId="0" borderId="18" xfId="0" applyNumberFormat="1" applyFont="1" applyBorder="1" applyAlignment="1">
      <alignment horizontal="center" vertical="center"/>
    </xf>
    <xf numFmtId="0" fontId="13" fillId="2" borderId="16" xfId="23" applyFont="1" applyFill="1" applyBorder="1" applyAlignment="1">
      <alignment horizontal="center" vertical="center" wrapText="1"/>
      <protection/>
    </xf>
    <xf numFmtId="220" fontId="12" fillId="0" borderId="25" xfId="17" applyNumberFormat="1" applyFont="1" applyBorder="1" applyAlignment="1">
      <alignment horizontal="center" vertical="center"/>
    </xf>
    <xf numFmtId="220" fontId="12" fillId="0" borderId="26" xfId="17" applyNumberFormat="1" applyFont="1" applyBorder="1" applyAlignment="1">
      <alignment horizontal="center" vertical="center"/>
    </xf>
    <xf numFmtId="220" fontId="12" fillId="0" borderId="27" xfId="17" applyNumberFormat="1" applyFont="1" applyBorder="1" applyAlignment="1">
      <alignment horizontal="center" vertical="center"/>
    </xf>
    <xf numFmtId="220" fontId="12" fillId="0" borderId="28" xfId="17" applyNumberFormat="1" applyFont="1" applyBorder="1" applyAlignment="1">
      <alignment horizontal="center" vertical="center"/>
    </xf>
    <xf numFmtId="220" fontId="12" fillId="0" borderId="29" xfId="17" applyNumberFormat="1" applyFont="1" applyBorder="1" applyAlignment="1">
      <alignment horizontal="center" vertical="center"/>
    </xf>
    <xf numFmtId="220" fontId="12" fillId="0" borderId="30" xfId="17" applyNumberFormat="1" applyFont="1" applyBorder="1" applyAlignment="1">
      <alignment horizontal="center" vertical="center"/>
    </xf>
    <xf numFmtId="220" fontId="12" fillId="0" borderId="31" xfId="17" applyNumberFormat="1" applyFont="1" applyBorder="1" applyAlignment="1">
      <alignment horizontal="center" vertical="center"/>
    </xf>
    <xf numFmtId="220" fontId="12" fillId="0" borderId="32" xfId="17" applyNumberFormat="1" applyFont="1" applyBorder="1" applyAlignment="1">
      <alignment horizontal="center" vertical="center"/>
    </xf>
    <xf numFmtId="220" fontId="12" fillId="0" borderId="33" xfId="17" applyNumberFormat="1" applyFont="1" applyBorder="1" applyAlignment="1">
      <alignment horizontal="center" vertical="center"/>
    </xf>
    <xf numFmtId="0" fontId="12" fillId="0" borderId="0" xfId="23" applyFont="1" applyFill="1" applyAlignment="1">
      <alignment horizontal="left" vertical="center"/>
      <protection/>
    </xf>
    <xf numFmtId="4" fontId="12" fillId="0" borderId="34" xfId="23" applyNumberFormat="1" applyFont="1" applyBorder="1" applyAlignment="1">
      <alignment horizontal="left" vertical="center" indent="1"/>
      <protection/>
    </xf>
    <xf numFmtId="4" fontId="12" fillId="0" borderId="35" xfId="23" applyNumberFormat="1" applyFont="1" applyBorder="1" applyAlignment="1">
      <alignment horizontal="center" vertical="center"/>
      <protection/>
    </xf>
    <xf numFmtId="182" fontId="12" fillId="0" borderId="35" xfId="23" applyNumberFormat="1" applyFont="1" applyBorder="1" applyAlignment="1">
      <alignment horizontal="center" vertical="center"/>
      <protection/>
    </xf>
    <xf numFmtId="0" fontId="12" fillId="0" borderId="35" xfId="23" applyFont="1" applyBorder="1" applyAlignment="1">
      <alignment vertical="center"/>
      <protection/>
    </xf>
    <xf numFmtId="0" fontId="12" fillId="0" borderId="35" xfId="23" applyFont="1" applyBorder="1" applyAlignment="1">
      <alignment horizontal="center" vertical="center"/>
      <protection/>
    </xf>
    <xf numFmtId="0" fontId="12" fillId="0" borderId="35" xfId="23" applyFont="1" applyBorder="1" applyAlignment="1">
      <alignment horizontal="right" vertical="center"/>
      <protection/>
    </xf>
    <xf numFmtId="177" fontId="12" fillId="0" borderId="35" xfId="17" applyNumberFormat="1" applyFont="1" applyBorder="1" applyAlignment="1">
      <alignment horizontal="center" vertical="center"/>
    </xf>
    <xf numFmtId="177" fontId="12" fillId="0" borderId="36" xfId="17" applyNumberFormat="1" applyFont="1" applyBorder="1" applyAlignment="1">
      <alignment horizontal="center" vertical="center"/>
    </xf>
    <xf numFmtId="4" fontId="11" fillId="0" borderId="37" xfId="23" applyNumberFormat="1" applyFont="1" applyBorder="1" applyAlignment="1">
      <alignment horizontal="left" vertical="center" indent="1"/>
      <protection/>
    </xf>
    <xf numFmtId="4" fontId="12" fillId="0" borderId="37" xfId="23" applyNumberFormat="1" applyFont="1" applyBorder="1" applyAlignment="1">
      <alignment horizontal="left" vertical="center" indent="1"/>
      <protection/>
    </xf>
    <xf numFmtId="4" fontId="12" fillId="0" borderId="38" xfId="23" applyNumberFormat="1" applyFont="1" applyBorder="1" applyAlignment="1">
      <alignment horizontal="left" vertical="center" indent="1"/>
      <protection/>
    </xf>
    <xf numFmtId="4" fontId="12" fillId="0" borderId="39" xfId="23" applyNumberFormat="1" applyFont="1" applyBorder="1" applyAlignment="1">
      <alignment horizontal="center" vertical="center"/>
      <protection/>
    </xf>
    <xf numFmtId="182" fontId="12" fillId="0" borderId="39" xfId="23" applyNumberFormat="1" applyFont="1" applyBorder="1" applyAlignment="1">
      <alignment horizontal="center" vertical="center"/>
      <protection/>
    </xf>
    <xf numFmtId="0" fontId="12" fillId="0" borderId="39" xfId="23" applyFont="1" applyBorder="1" applyAlignment="1">
      <alignment vertical="center"/>
      <protection/>
    </xf>
    <xf numFmtId="0" fontId="12" fillId="0" borderId="39" xfId="23" applyFont="1" applyBorder="1" applyAlignment="1">
      <alignment horizontal="center" vertical="center"/>
      <protection/>
    </xf>
    <xf numFmtId="0" fontId="12" fillId="0" borderId="39" xfId="23" applyFont="1" applyBorder="1" applyAlignment="1">
      <alignment horizontal="right" vertical="center"/>
      <protection/>
    </xf>
    <xf numFmtId="177" fontId="12" fillId="0" borderId="39" xfId="17" applyNumberFormat="1" applyFont="1" applyBorder="1" applyAlignment="1">
      <alignment horizontal="center" vertical="center"/>
    </xf>
    <xf numFmtId="177" fontId="12" fillId="0" borderId="40" xfId="17" applyNumberFormat="1" applyFont="1" applyBorder="1" applyAlignment="1">
      <alignment horizontal="center" vertical="center"/>
    </xf>
    <xf numFmtId="4" fontId="12" fillId="0" borderId="37" xfId="23" applyNumberFormat="1" applyFont="1" applyBorder="1" applyAlignment="1">
      <alignment horizontal="left" vertical="center"/>
      <protection/>
    </xf>
    <xf numFmtId="4" fontId="12" fillId="0" borderId="38" xfId="23" applyNumberFormat="1" applyFont="1" applyBorder="1" applyAlignment="1">
      <alignment horizontal="left" vertical="center"/>
      <protection/>
    </xf>
    <xf numFmtId="0" fontId="13" fillId="0" borderId="0" xfId="23" applyFont="1" applyAlignment="1">
      <alignment horizontal="left" vertical="center"/>
      <protection/>
    </xf>
    <xf numFmtId="180" fontId="12" fillId="0" borderId="0" xfId="23" applyNumberFormat="1" applyFont="1" applyAlignment="1">
      <alignment horizontal="right" vertical="center"/>
      <protection/>
    </xf>
    <xf numFmtId="0" fontId="14" fillId="0" borderId="0" xfId="24" applyFont="1" applyAlignment="1">
      <alignment horizontal="left" vertical="center" indent="1"/>
      <protection/>
    </xf>
    <xf numFmtId="0" fontId="16" fillId="0" borderId="0" xfId="23" applyFont="1" applyAlignment="1">
      <alignment horizontal="left" vertical="center"/>
      <protection/>
    </xf>
    <xf numFmtId="0" fontId="14" fillId="0" borderId="0" xfId="24" applyFont="1" applyAlignment="1">
      <alignment vertical="center"/>
      <protection/>
    </xf>
    <xf numFmtId="4" fontId="14" fillId="0" borderId="0" xfId="24" applyNumberFormat="1" applyFont="1" applyAlignment="1">
      <alignment vertical="center"/>
      <protection/>
    </xf>
    <xf numFmtId="182" fontId="14" fillId="0" borderId="0" xfId="24" applyNumberFormat="1" applyFont="1" applyAlignment="1">
      <alignment vertical="center"/>
      <protection/>
    </xf>
    <xf numFmtId="180" fontId="14" fillId="0" borderId="0" xfId="24" applyNumberFormat="1" applyFont="1" applyAlignment="1">
      <alignment vertical="center"/>
      <protection/>
    </xf>
    <xf numFmtId="0" fontId="16" fillId="0" borderId="0" xfId="23" applyFont="1" applyAlignment="1">
      <alignment horizontal="left" vertical="center" indent="1"/>
      <protection/>
    </xf>
    <xf numFmtId="4" fontId="13" fillId="0" borderId="0" xfId="23" applyNumberFormat="1" applyFont="1" applyAlignment="1">
      <alignment vertical="center"/>
      <protection/>
    </xf>
    <xf numFmtId="182" fontId="13" fillId="0" borderId="0" xfId="23" applyNumberFormat="1" applyFont="1" applyAlignment="1">
      <alignment vertical="center"/>
      <protection/>
    </xf>
    <xf numFmtId="180" fontId="13" fillId="0" borderId="0" xfId="23" applyNumberFormat="1" applyFont="1" applyAlignment="1">
      <alignment horizontal="right" vertical="center"/>
      <protection/>
    </xf>
    <xf numFmtId="177" fontId="13" fillId="0" borderId="0" xfId="17" applyNumberFormat="1" applyFont="1" applyAlignment="1">
      <alignment horizontal="center" vertical="center"/>
    </xf>
    <xf numFmtId="177" fontId="12" fillId="0" borderId="0" xfId="17" applyNumberFormat="1" applyFont="1" applyAlignment="1">
      <alignment horizontal="right" vertical="center"/>
    </xf>
    <xf numFmtId="0" fontId="12" fillId="0" borderId="0" xfId="23" applyFont="1" applyBorder="1" applyAlignment="1">
      <alignment horizontal="left" vertical="center"/>
      <protection/>
    </xf>
    <xf numFmtId="0" fontId="12" fillId="0" borderId="29" xfId="0" applyFont="1" applyBorder="1" applyAlignment="1">
      <alignment vertical="center"/>
    </xf>
    <xf numFmtId="0" fontId="12" fillId="0" borderId="0" xfId="0" applyFont="1" applyFill="1" applyAlignment="1">
      <alignment horizontal="left" vertical="center"/>
    </xf>
    <xf numFmtId="0" fontId="12" fillId="0" borderId="39" xfId="0" applyFont="1" applyFill="1" applyBorder="1" applyAlignment="1">
      <alignment horizontal="left" vertical="center"/>
    </xf>
    <xf numFmtId="0" fontId="11" fillId="0" borderId="35" xfId="0" applyFont="1" applyFill="1" applyBorder="1" applyAlignment="1">
      <alignment vertical="center"/>
    </xf>
    <xf numFmtId="0" fontId="12" fillId="0" borderId="35" xfId="0" applyFont="1" applyFill="1" applyBorder="1" applyAlignment="1">
      <alignment vertical="center"/>
    </xf>
    <xf numFmtId="0" fontId="11" fillId="0" borderId="0" xfId="0" applyFont="1" applyFill="1" applyAlignment="1">
      <alignment vertical="center"/>
    </xf>
    <xf numFmtId="0" fontId="12" fillId="0" borderId="0" xfId="0" applyFont="1" applyFill="1" applyAlignment="1">
      <alignment vertical="center"/>
    </xf>
    <xf numFmtId="0" fontId="12" fillId="0" borderId="0" xfId="23" applyFont="1" applyFill="1" applyAlignment="1">
      <alignment horizontal="left" vertical="center" indent="1"/>
      <protection/>
    </xf>
    <xf numFmtId="0" fontId="12" fillId="0" borderId="39" xfId="0" applyFont="1" applyFill="1" applyBorder="1" applyAlignment="1">
      <alignment vertical="center"/>
    </xf>
    <xf numFmtId="4" fontId="12" fillId="0" borderId="41" xfId="23" applyNumberFormat="1" applyFont="1" applyBorder="1" applyAlignment="1">
      <alignment horizontal="left" vertical="center" indent="1"/>
      <protection/>
    </xf>
    <xf numFmtId="4" fontId="12" fillId="0" borderId="41" xfId="23" applyNumberFormat="1" applyFont="1" applyBorder="1" applyAlignment="1">
      <alignment horizontal="center" vertical="center"/>
      <protection/>
    </xf>
    <xf numFmtId="182" fontId="12" fillId="0" borderId="41" xfId="23" applyNumberFormat="1" applyFont="1" applyBorder="1" applyAlignment="1">
      <alignment horizontal="center" vertical="center"/>
      <protection/>
    </xf>
    <xf numFmtId="182" fontId="12" fillId="0" borderId="34" xfId="23" applyNumberFormat="1" applyFont="1" applyBorder="1" applyAlignment="1">
      <alignment horizontal="center" vertical="center"/>
      <protection/>
    </xf>
    <xf numFmtId="4" fontId="12" fillId="0" borderId="42" xfId="23" applyNumberFormat="1" applyFont="1" applyBorder="1" applyAlignment="1">
      <alignment horizontal="left" vertical="center"/>
      <protection/>
    </xf>
    <xf numFmtId="4" fontId="12" fillId="0" borderId="42" xfId="23" applyNumberFormat="1" applyFont="1" applyBorder="1" applyAlignment="1">
      <alignment horizontal="center" vertical="center"/>
      <protection/>
    </xf>
    <xf numFmtId="182" fontId="12" fillId="0" borderId="42" xfId="23" applyNumberFormat="1" applyFont="1" applyBorder="1" applyAlignment="1">
      <alignment horizontal="center" vertical="center"/>
      <protection/>
    </xf>
    <xf numFmtId="182" fontId="12" fillId="0" borderId="38" xfId="23" applyNumberFormat="1" applyFont="1" applyBorder="1" applyAlignment="1">
      <alignment horizontal="center" vertical="center"/>
      <protection/>
    </xf>
    <xf numFmtId="4" fontId="12" fillId="0" borderId="0" xfId="23" applyNumberFormat="1" applyFont="1" applyBorder="1" applyAlignment="1">
      <alignment horizontal="left" vertical="center"/>
      <protection/>
    </xf>
    <xf numFmtId="0" fontId="12" fillId="0" borderId="0" xfId="0" applyFont="1" applyFill="1" applyBorder="1" applyAlignment="1">
      <alignment horizontal="left" vertical="center" indent="1"/>
    </xf>
    <xf numFmtId="0" fontId="11" fillId="0" borderId="0" xfId="0" applyFont="1" applyFill="1" applyBorder="1" applyAlignment="1">
      <alignment horizontal="left" vertical="center" indent="1"/>
    </xf>
    <xf numFmtId="0" fontId="12" fillId="0" borderId="0" xfId="0" applyFont="1" applyFill="1" applyBorder="1" applyAlignment="1">
      <alignment horizontal="left" vertical="center"/>
    </xf>
    <xf numFmtId="0" fontId="12" fillId="0" borderId="0" xfId="0" applyFont="1" applyFill="1" applyBorder="1" applyAlignment="1">
      <alignment vertical="center"/>
    </xf>
    <xf numFmtId="0" fontId="13" fillId="3" borderId="5" xfId="0" applyFont="1" applyFill="1" applyBorder="1" applyAlignment="1">
      <alignment vertical="center"/>
    </xf>
    <xf numFmtId="0" fontId="13" fillId="3" borderId="43" xfId="0" applyFont="1" applyFill="1" applyBorder="1" applyAlignment="1">
      <alignment horizontal="center" vertical="center"/>
    </xf>
    <xf numFmtId="0" fontId="12" fillId="0" borderId="0" xfId="0" applyFont="1" applyFill="1" applyAlignment="1">
      <alignment horizontal="left" vertical="center" indent="1"/>
    </xf>
    <xf numFmtId="0" fontId="13" fillId="0" borderId="0" xfId="0" applyFont="1" applyFill="1" applyBorder="1" applyAlignment="1">
      <alignment horizontal="center" vertical="center" wrapText="1"/>
    </xf>
    <xf numFmtId="4" fontId="12" fillId="0" borderId="0" xfId="23" applyNumberFormat="1" applyFont="1" applyBorder="1" applyAlignment="1">
      <alignment horizontal="left" vertical="center" wrapText="1" indent="1"/>
      <protection/>
    </xf>
    <xf numFmtId="4" fontId="12" fillId="0" borderId="0" xfId="23" applyNumberFormat="1" applyFont="1" applyBorder="1" applyAlignment="1">
      <alignment horizontal="left" vertical="center" indent="1"/>
      <protection/>
    </xf>
    <xf numFmtId="0" fontId="20" fillId="0" borderId="0" xfId="0" applyFont="1" applyAlignment="1">
      <alignment vertical="center"/>
    </xf>
    <xf numFmtId="0" fontId="16" fillId="0" borderId="0" xfId="0" applyFont="1" applyAlignment="1">
      <alignment horizontal="left" vertical="center" indent="1"/>
    </xf>
    <xf numFmtId="0" fontId="12" fillId="0" borderId="0" xfId="23" applyFont="1" applyFill="1" applyBorder="1" applyAlignment="1">
      <alignment horizontal="left" vertical="center"/>
      <protection/>
    </xf>
    <xf numFmtId="0" fontId="14" fillId="0" borderId="0" xfId="0" applyFont="1" applyAlignment="1">
      <alignment horizontal="left" vertical="center" indent="1"/>
    </xf>
    <xf numFmtId="0" fontId="16" fillId="0" borderId="0" xfId="23" applyFont="1" applyFill="1" applyAlignment="1">
      <alignment horizontal="left" vertical="center"/>
      <protection/>
    </xf>
    <xf numFmtId="0" fontId="12" fillId="0" borderId="0" xfId="23" applyFont="1" applyFill="1" applyAlignment="1">
      <alignment horizontal="left" vertical="center" wrapText="1"/>
      <protection/>
    </xf>
    <xf numFmtId="0" fontId="21" fillId="0" borderId="0" xfId="0" applyFont="1" applyAlignment="1">
      <alignment horizontal="left" vertical="center"/>
    </xf>
    <xf numFmtId="0" fontId="12" fillId="0" borderId="43" xfId="0" applyFont="1" applyBorder="1" applyAlignment="1">
      <alignment horizontal="center" vertical="center" wrapText="1"/>
    </xf>
    <xf numFmtId="0" fontId="13" fillId="2" borderId="43" xfId="0" applyFont="1" applyFill="1" applyBorder="1" applyAlignment="1">
      <alignment horizontal="center" vertical="center" wrapText="1"/>
    </xf>
    <xf numFmtId="0" fontId="13" fillId="2" borderId="2" xfId="0" applyFont="1" applyFill="1" applyBorder="1" applyAlignment="1">
      <alignment horizontal="center" vertical="center" wrapText="1"/>
    </xf>
    <xf numFmtId="0" fontId="13" fillId="2" borderId="44" xfId="0" applyFont="1" applyFill="1" applyBorder="1" applyAlignment="1">
      <alignment horizontal="center" vertical="center" wrapText="1"/>
    </xf>
    <xf numFmtId="0" fontId="12" fillId="0" borderId="0" xfId="0" applyFont="1" applyFill="1" applyBorder="1" applyAlignment="1">
      <alignment horizontal="left" vertical="center" wrapText="1" indent="1"/>
    </xf>
    <xf numFmtId="4" fontId="12" fillId="0" borderId="5" xfId="23" applyNumberFormat="1" applyFont="1" applyBorder="1" applyAlignment="1">
      <alignment horizontal="center" vertical="center"/>
      <protection/>
    </xf>
    <xf numFmtId="0" fontId="11" fillId="0" borderId="43"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44" xfId="0" applyFont="1" applyBorder="1" applyAlignment="1">
      <alignment horizontal="center" vertical="center" wrapText="1"/>
    </xf>
    <xf numFmtId="3" fontId="13" fillId="0" borderId="43" xfId="0" applyNumberFormat="1" applyFont="1" applyFill="1" applyBorder="1" applyAlignment="1">
      <alignment horizontal="center" vertical="center"/>
    </xf>
    <xf numFmtId="3" fontId="13" fillId="0" borderId="2" xfId="0" applyNumberFormat="1" applyFont="1" applyFill="1" applyBorder="1" applyAlignment="1">
      <alignment horizontal="center" vertical="center"/>
    </xf>
    <xf numFmtId="3" fontId="13" fillId="0" borderId="44" xfId="0" applyNumberFormat="1" applyFont="1" applyFill="1" applyBorder="1" applyAlignment="1">
      <alignment horizontal="center" vertical="center"/>
    </xf>
    <xf numFmtId="0" fontId="13" fillId="2" borderId="5" xfId="0" applyFont="1" applyFill="1" applyBorder="1" applyAlignment="1">
      <alignment horizontal="center" vertical="center" wrapText="1"/>
    </xf>
    <xf numFmtId="0" fontId="13" fillId="4" borderId="5" xfId="0" applyFont="1" applyFill="1" applyBorder="1" applyAlignment="1">
      <alignment horizontal="center" vertical="center" wrapText="1"/>
    </xf>
    <xf numFmtId="0" fontId="15" fillId="2" borderId="5" xfId="0" applyFont="1" applyFill="1" applyBorder="1" applyAlignment="1">
      <alignment horizontal="center" vertical="center" wrapText="1"/>
    </xf>
    <xf numFmtId="0" fontId="13" fillId="2" borderId="5" xfId="0" applyFont="1" applyFill="1" applyBorder="1" applyAlignment="1">
      <alignment horizontal="center" vertical="center"/>
    </xf>
    <xf numFmtId="0" fontId="15" fillId="5" borderId="5" xfId="0" applyFont="1" applyFill="1" applyBorder="1" applyAlignment="1">
      <alignment horizontal="center" vertical="center" wrapText="1"/>
    </xf>
    <xf numFmtId="0" fontId="12" fillId="0" borderId="5" xfId="0" applyFont="1" applyBorder="1" applyAlignment="1">
      <alignment horizontal="center" vertical="center" wrapText="1"/>
    </xf>
    <xf numFmtId="0" fontId="13" fillId="0" borderId="37" xfId="0" applyFont="1" applyBorder="1" applyAlignment="1">
      <alignment horizontal="center" vertical="center"/>
    </xf>
    <xf numFmtId="0" fontId="13" fillId="0" borderId="3" xfId="0" applyFont="1" applyBorder="1" applyAlignment="1">
      <alignment horizontal="center" vertical="center"/>
    </xf>
    <xf numFmtId="0" fontId="13" fillId="0" borderId="38" xfId="0" applyFont="1" applyBorder="1" applyAlignment="1">
      <alignment horizontal="center" vertical="center"/>
    </xf>
    <xf numFmtId="0" fontId="13" fillId="0" borderId="40" xfId="0" applyFont="1" applyBorder="1" applyAlignment="1">
      <alignment horizontal="center" vertical="center"/>
    </xf>
    <xf numFmtId="0" fontId="13" fillId="0" borderId="5" xfId="0" applyFont="1" applyBorder="1" applyAlignment="1">
      <alignment horizontal="center" vertical="center"/>
    </xf>
    <xf numFmtId="0" fontId="13" fillId="0" borderId="43"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44" xfId="0" applyFont="1" applyFill="1" applyBorder="1" applyAlignment="1">
      <alignment horizontal="center" vertical="center"/>
    </xf>
    <xf numFmtId="4" fontId="12" fillId="0" borderId="5" xfId="23" applyNumberFormat="1" applyFont="1" applyBorder="1" applyAlignment="1">
      <alignment horizontal="center" vertical="center" wrapText="1"/>
      <protection/>
    </xf>
    <xf numFmtId="0" fontId="12" fillId="0" borderId="2" xfId="0" applyFont="1" applyBorder="1" applyAlignment="1">
      <alignment horizontal="center" vertical="center" wrapText="1"/>
    </xf>
    <xf numFmtId="0" fontId="12" fillId="0" borderId="44" xfId="0" applyFont="1" applyBorder="1" applyAlignment="1">
      <alignment horizontal="center" vertical="center" wrapText="1"/>
    </xf>
    <xf numFmtId="0" fontId="12" fillId="0" borderId="35" xfId="0" applyFont="1" applyFill="1" applyBorder="1" applyAlignment="1">
      <alignment horizontal="left" vertical="center" wrapText="1" indent="1"/>
    </xf>
    <xf numFmtId="4" fontId="13" fillId="0" borderId="43" xfId="23" applyNumberFormat="1" applyFont="1" applyBorder="1" applyAlignment="1">
      <alignment horizontal="left" vertical="center" wrapText="1"/>
      <protection/>
    </xf>
    <xf numFmtId="4" fontId="13" fillId="0" borderId="2" xfId="23" applyNumberFormat="1" applyFont="1" applyBorder="1" applyAlignment="1">
      <alignment horizontal="left" vertical="center" wrapText="1"/>
      <protection/>
    </xf>
    <xf numFmtId="4" fontId="13" fillId="0" borderId="44" xfId="23" applyNumberFormat="1" applyFont="1" applyBorder="1" applyAlignment="1">
      <alignment horizontal="left" vertical="center" wrapText="1"/>
      <protection/>
    </xf>
    <xf numFmtId="0" fontId="13" fillId="5" borderId="5" xfId="0" applyFont="1" applyFill="1" applyBorder="1" applyAlignment="1">
      <alignment horizontal="center" vertical="center" wrapText="1"/>
    </xf>
    <xf numFmtId="0" fontId="15" fillId="2" borderId="44" xfId="0" applyFont="1" applyFill="1" applyBorder="1" applyAlignment="1">
      <alignment horizontal="center" vertical="center" wrapText="1"/>
    </xf>
    <xf numFmtId="0" fontId="15" fillId="5" borderId="44" xfId="0" applyFont="1" applyFill="1" applyBorder="1" applyAlignment="1">
      <alignment horizontal="center" vertical="center" wrapText="1"/>
    </xf>
    <xf numFmtId="4" fontId="13" fillId="0" borderId="43" xfId="23" applyNumberFormat="1" applyFont="1" applyBorder="1" applyAlignment="1">
      <alignment horizontal="left" vertical="center" wrapText="1" indent="1"/>
      <protection/>
    </xf>
    <xf numFmtId="4" fontId="13" fillId="0" borderId="2" xfId="23" applyNumberFormat="1" applyFont="1" applyBorder="1" applyAlignment="1">
      <alignment horizontal="left" vertical="center" wrapText="1" indent="1"/>
      <protection/>
    </xf>
    <xf numFmtId="4" fontId="13" fillId="0" borderId="44" xfId="23" applyNumberFormat="1" applyFont="1" applyBorder="1" applyAlignment="1">
      <alignment horizontal="left" vertical="center" wrapText="1" indent="1"/>
      <protection/>
    </xf>
    <xf numFmtId="0" fontId="13" fillId="4" borderId="5" xfId="23" applyFont="1" applyFill="1" applyBorder="1" applyAlignment="1">
      <alignment horizontal="center" vertical="center"/>
      <protection/>
    </xf>
    <xf numFmtId="0" fontId="12" fillId="0" borderId="5" xfId="0" applyFont="1" applyBorder="1" applyAlignment="1">
      <alignment horizontal="center" vertical="center"/>
    </xf>
    <xf numFmtId="0" fontId="12" fillId="0" borderId="43" xfId="0" applyFont="1" applyBorder="1" applyAlignment="1">
      <alignment horizontal="center" vertical="center"/>
    </xf>
    <xf numFmtId="0" fontId="12" fillId="0" borderId="2" xfId="0" applyFont="1" applyBorder="1" applyAlignment="1">
      <alignment horizontal="center" vertical="center"/>
    </xf>
    <xf numFmtId="0" fontId="12" fillId="0" borderId="44" xfId="0" applyFont="1" applyBorder="1" applyAlignment="1">
      <alignment horizontal="center" vertical="center"/>
    </xf>
    <xf numFmtId="0" fontId="13" fillId="2" borderId="43"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44" xfId="0" applyFont="1" applyFill="1" applyBorder="1" applyAlignment="1">
      <alignment horizontal="center" vertical="center"/>
    </xf>
    <xf numFmtId="0" fontId="12" fillId="0" borderId="5" xfId="0" applyFont="1" applyBorder="1" applyAlignment="1">
      <alignment vertical="center"/>
    </xf>
    <xf numFmtId="0" fontId="13" fillId="3" borderId="5" xfId="0" applyFont="1" applyFill="1" applyBorder="1" applyAlignment="1">
      <alignment horizontal="center" vertical="center"/>
    </xf>
    <xf numFmtId="4" fontId="12" fillId="0" borderId="43" xfId="23" applyNumberFormat="1" applyFont="1" applyBorder="1" applyAlignment="1">
      <alignment horizontal="center" vertical="center"/>
      <protection/>
    </xf>
    <xf numFmtId="4" fontId="12" fillId="0" borderId="2" xfId="23" applyNumberFormat="1" applyFont="1" applyBorder="1" applyAlignment="1">
      <alignment horizontal="center" vertical="center"/>
      <protection/>
    </xf>
    <xf numFmtId="4" fontId="12" fillId="0" borderId="44" xfId="23" applyNumberFormat="1" applyFont="1" applyBorder="1" applyAlignment="1">
      <alignment horizontal="center" vertical="center"/>
      <protection/>
    </xf>
    <xf numFmtId="230" fontId="12" fillId="0" borderId="45" xfId="0" applyNumberFormat="1" applyFont="1" applyBorder="1" applyAlignment="1">
      <alignment horizontal="center" vertical="center"/>
    </xf>
    <xf numFmtId="230" fontId="12" fillId="0" borderId="46" xfId="0" applyNumberFormat="1" applyFont="1" applyBorder="1" applyAlignment="1">
      <alignment horizontal="center" vertical="center"/>
    </xf>
    <xf numFmtId="230" fontId="12" fillId="0" borderId="7" xfId="0" applyNumberFormat="1" applyFont="1" applyBorder="1" applyAlignment="1">
      <alignment horizontal="center" vertical="center"/>
    </xf>
    <xf numFmtId="0" fontId="12" fillId="0" borderId="47" xfId="0" applyFont="1" applyBorder="1" applyAlignment="1">
      <alignment horizontal="center" vertical="center" wrapText="1"/>
    </xf>
    <xf numFmtId="0" fontId="12" fillId="0" borderId="48" xfId="0" applyFont="1" applyBorder="1" applyAlignment="1">
      <alignment horizontal="center" vertical="center" wrapText="1"/>
    </xf>
    <xf numFmtId="0" fontId="12" fillId="0" borderId="49" xfId="0" applyFont="1" applyBorder="1" applyAlignment="1">
      <alignment horizontal="center" vertical="center" wrapText="1"/>
    </xf>
    <xf numFmtId="230" fontId="12" fillId="0" borderId="9" xfId="0" applyNumberFormat="1" applyFont="1" applyBorder="1" applyAlignment="1">
      <alignment horizontal="center" vertical="center"/>
    </xf>
    <xf numFmtId="230" fontId="12" fillId="0" borderId="50" xfId="0" applyNumberFormat="1" applyFont="1" applyBorder="1" applyAlignment="1">
      <alignment horizontal="center" vertical="center"/>
    </xf>
    <xf numFmtId="230" fontId="12" fillId="0" borderId="16" xfId="0" applyNumberFormat="1" applyFont="1" applyBorder="1" applyAlignment="1">
      <alignment horizontal="center" vertical="center"/>
    </xf>
    <xf numFmtId="4" fontId="12" fillId="0" borderId="43" xfId="23" applyNumberFormat="1" applyFont="1" applyBorder="1" applyAlignment="1">
      <alignment horizontal="left" vertical="center" wrapText="1"/>
      <protection/>
    </xf>
    <xf numFmtId="4" fontId="12" fillId="0" borderId="2" xfId="23" applyNumberFormat="1" applyFont="1" applyBorder="1" applyAlignment="1">
      <alignment horizontal="left" vertical="center" wrapText="1"/>
      <protection/>
    </xf>
    <xf numFmtId="4" fontId="12" fillId="0" borderId="44" xfId="23" applyNumberFormat="1" applyFont="1" applyBorder="1" applyAlignment="1">
      <alignment horizontal="left" vertical="center" wrapText="1"/>
      <protection/>
    </xf>
    <xf numFmtId="0" fontId="11" fillId="0" borderId="43" xfId="0" applyFont="1" applyBorder="1" applyAlignment="1">
      <alignment horizontal="center" vertical="center"/>
    </xf>
    <xf numFmtId="0" fontId="11" fillId="0" borderId="44" xfId="0" applyFont="1" applyBorder="1" applyAlignment="1">
      <alignment horizontal="center" vertical="center"/>
    </xf>
    <xf numFmtId="0" fontId="11" fillId="0" borderId="34" xfId="0" applyFont="1" applyBorder="1" applyAlignment="1">
      <alignment horizontal="center" vertical="center"/>
    </xf>
    <xf numFmtId="0" fontId="11" fillId="0" borderId="36" xfId="0" applyFont="1" applyBorder="1" applyAlignment="1">
      <alignment horizontal="center" vertical="center"/>
    </xf>
    <xf numFmtId="0" fontId="11" fillId="0" borderId="38" xfId="0" applyFont="1" applyBorder="1" applyAlignment="1">
      <alignment horizontal="center" vertical="center"/>
    </xf>
    <xf numFmtId="0" fontId="11" fillId="0" borderId="40" xfId="0" applyFont="1" applyBorder="1" applyAlignment="1">
      <alignment horizontal="center" vertical="center"/>
    </xf>
    <xf numFmtId="0" fontId="13" fillId="3" borderId="43" xfId="0" applyFont="1" applyFill="1" applyBorder="1" applyAlignment="1">
      <alignment horizontal="center" vertical="center"/>
    </xf>
    <xf numFmtId="0" fontId="13" fillId="3" borderId="44" xfId="0" applyFont="1" applyFill="1" applyBorder="1" applyAlignment="1">
      <alignment horizontal="center" vertical="center"/>
    </xf>
    <xf numFmtId="43" fontId="12" fillId="0" borderId="9" xfId="0" applyNumberFormat="1" applyFont="1" applyBorder="1" applyAlignment="1">
      <alignment horizontal="center" vertical="center" wrapText="1"/>
    </xf>
    <xf numFmtId="43" fontId="12" fillId="0" borderId="50" xfId="0" applyNumberFormat="1" applyFont="1" applyBorder="1" applyAlignment="1">
      <alignment horizontal="center" vertical="center" wrapText="1"/>
    </xf>
    <xf numFmtId="43" fontId="12" fillId="0" borderId="16" xfId="0" applyNumberFormat="1" applyFont="1" applyBorder="1" applyAlignment="1">
      <alignment horizontal="center" vertical="center" wrapText="1"/>
    </xf>
    <xf numFmtId="0" fontId="13" fillId="2" borderId="51" xfId="23" applyFont="1" applyFill="1" applyBorder="1" applyAlignment="1">
      <alignment horizontal="center" vertical="center" wrapText="1"/>
      <protection/>
    </xf>
    <xf numFmtId="0" fontId="13" fillId="2" borderId="52" xfId="23" applyFont="1" applyFill="1" applyBorder="1" applyAlignment="1">
      <alignment horizontal="center" vertical="center" wrapText="1"/>
      <protection/>
    </xf>
    <xf numFmtId="0" fontId="13" fillId="2" borderId="9" xfId="0" applyFont="1" applyFill="1" applyBorder="1" applyAlignment="1">
      <alignment horizontal="center" vertical="center" wrapText="1"/>
    </xf>
    <xf numFmtId="0" fontId="13" fillId="2" borderId="50" xfId="0" applyFont="1" applyFill="1" applyBorder="1" applyAlignment="1">
      <alignment horizontal="center" vertical="center"/>
    </xf>
    <xf numFmtId="0" fontId="13" fillId="2" borderId="16" xfId="0" applyFont="1" applyFill="1" applyBorder="1" applyAlignment="1">
      <alignment horizontal="center" vertical="center"/>
    </xf>
    <xf numFmtId="0" fontId="13" fillId="2" borderId="9" xfId="0" applyFont="1" applyFill="1" applyBorder="1" applyAlignment="1">
      <alignment horizontal="center" vertical="center"/>
    </xf>
    <xf numFmtId="0" fontId="13" fillId="2" borderId="41" xfId="0" applyFont="1" applyFill="1" applyBorder="1" applyAlignment="1">
      <alignment horizontal="center" vertical="center"/>
    </xf>
    <xf numFmtId="177" fontId="13" fillId="2" borderId="53" xfId="17" applyNumberFormat="1" applyFont="1" applyFill="1" applyBorder="1" applyAlignment="1">
      <alignment horizontal="center" vertical="center" wrapText="1"/>
    </xf>
    <xf numFmtId="177" fontId="13" fillId="2" borderId="54" xfId="17" applyNumberFormat="1" applyFont="1" applyFill="1" applyBorder="1" applyAlignment="1">
      <alignment horizontal="center" vertical="center" wrapText="1"/>
    </xf>
    <xf numFmtId="177" fontId="13" fillId="2" borderId="55" xfId="17" applyNumberFormat="1" applyFont="1" applyFill="1" applyBorder="1" applyAlignment="1">
      <alignment horizontal="center" vertical="center" wrapText="1"/>
    </xf>
    <xf numFmtId="177" fontId="13" fillId="2" borderId="56" xfId="17" applyNumberFormat="1" applyFont="1" applyFill="1" applyBorder="1" applyAlignment="1">
      <alignment horizontal="center" vertical="center" wrapText="1"/>
    </xf>
    <xf numFmtId="177" fontId="13" fillId="2" borderId="52" xfId="17" applyNumberFormat="1" applyFont="1" applyFill="1" applyBorder="1" applyAlignment="1">
      <alignment horizontal="center" vertical="center" wrapText="1"/>
    </xf>
    <xf numFmtId="0" fontId="13" fillId="2" borderId="47" xfId="0" applyFont="1" applyFill="1" applyBorder="1" applyAlignment="1">
      <alignment horizontal="center" vertical="center"/>
    </xf>
    <xf numFmtId="0" fontId="13" fillId="2" borderId="48" xfId="0" applyFont="1" applyFill="1" applyBorder="1" applyAlignment="1">
      <alignment horizontal="center" vertical="center"/>
    </xf>
    <xf numFmtId="0" fontId="13" fillId="2" borderId="49" xfId="0" applyFont="1" applyFill="1" applyBorder="1" applyAlignment="1">
      <alignment horizontal="center" vertical="center"/>
    </xf>
    <xf numFmtId="0" fontId="13" fillId="2" borderId="45" xfId="0" applyFont="1" applyFill="1" applyBorder="1" applyAlignment="1">
      <alignment horizontal="center" vertical="center"/>
    </xf>
    <xf numFmtId="0" fontId="13" fillId="2" borderId="46" xfId="0" applyFont="1" applyFill="1" applyBorder="1" applyAlignment="1">
      <alignment horizontal="center" vertical="center"/>
    </xf>
    <xf numFmtId="0" fontId="13" fillId="2" borderId="7" xfId="0" applyFont="1" applyFill="1" applyBorder="1" applyAlignment="1">
      <alignment horizontal="center" vertical="center"/>
    </xf>
    <xf numFmtId="0" fontId="13" fillId="2" borderId="55" xfId="0" applyFont="1" applyFill="1" applyBorder="1" applyAlignment="1">
      <alignment horizontal="center" vertical="center"/>
    </xf>
    <xf numFmtId="0" fontId="13" fillId="2" borderId="56" xfId="0" applyFont="1" applyFill="1" applyBorder="1" applyAlignment="1">
      <alignment horizontal="center" vertical="center"/>
    </xf>
    <xf numFmtId="0" fontId="13" fillId="2" borderId="52" xfId="0" applyFont="1" applyFill="1" applyBorder="1" applyAlignment="1">
      <alignment horizontal="center" vertical="center"/>
    </xf>
    <xf numFmtId="0" fontId="13" fillId="2" borderId="53" xfId="0" applyFont="1" applyFill="1" applyBorder="1" applyAlignment="1">
      <alignment horizontal="center" vertical="center" wrapText="1"/>
    </xf>
    <xf numFmtId="0" fontId="13" fillId="2" borderId="57" xfId="0" applyFont="1" applyFill="1" applyBorder="1" applyAlignment="1">
      <alignment horizontal="center" vertical="center"/>
    </xf>
    <xf numFmtId="0" fontId="13" fillId="2" borderId="8" xfId="0" applyFont="1" applyFill="1" applyBorder="1" applyAlignment="1">
      <alignment horizontal="center" vertical="center"/>
    </xf>
    <xf numFmtId="0" fontId="13" fillId="5" borderId="34" xfId="0" applyFont="1" applyFill="1" applyBorder="1" applyAlignment="1">
      <alignment horizontal="center" vertical="center" wrapText="1"/>
    </xf>
    <xf numFmtId="0" fontId="13" fillId="5" borderId="35" xfId="0" applyFont="1" applyFill="1" applyBorder="1" applyAlignment="1">
      <alignment horizontal="center" vertical="center" wrapText="1"/>
    </xf>
    <xf numFmtId="0" fontId="13" fillId="5" borderId="36" xfId="0" applyFont="1" applyFill="1" applyBorder="1" applyAlignment="1">
      <alignment horizontal="center" vertical="center" wrapText="1"/>
    </xf>
    <xf numFmtId="0" fontId="12" fillId="0" borderId="43" xfId="0" applyFont="1" applyFill="1" applyBorder="1" applyAlignment="1">
      <alignment horizontal="left" vertical="center" wrapText="1" indent="1"/>
    </xf>
    <xf numFmtId="0" fontId="12" fillId="0" borderId="2" xfId="0" applyFont="1" applyFill="1" applyBorder="1" applyAlignment="1">
      <alignment horizontal="left" vertical="center" wrapText="1" indent="1"/>
    </xf>
    <xf numFmtId="0" fontId="12" fillId="0" borderId="44" xfId="0" applyFont="1" applyFill="1" applyBorder="1" applyAlignment="1">
      <alignment horizontal="left" vertical="center" wrapText="1" indent="1"/>
    </xf>
    <xf numFmtId="225" fontId="13" fillId="4" borderId="43" xfId="0" applyNumberFormat="1" applyFont="1" applyFill="1" applyBorder="1" applyAlignment="1">
      <alignment horizontal="center" vertical="center"/>
    </xf>
    <xf numFmtId="225" fontId="13" fillId="4" borderId="2" xfId="0" applyNumberFormat="1" applyFont="1" applyFill="1" applyBorder="1" applyAlignment="1">
      <alignment horizontal="center" vertical="center"/>
    </xf>
    <xf numFmtId="225" fontId="13" fillId="4" borderId="44" xfId="0" applyNumberFormat="1" applyFont="1" applyFill="1" applyBorder="1" applyAlignment="1">
      <alignment horizontal="center" vertical="center"/>
    </xf>
    <xf numFmtId="4" fontId="12" fillId="0" borderId="43" xfId="23" applyNumberFormat="1" applyFont="1" applyBorder="1" applyAlignment="1">
      <alignment horizontal="left" vertical="center" wrapText="1" indent="1"/>
      <protection/>
    </xf>
    <xf numFmtId="4" fontId="12" fillId="0" borderId="2" xfId="23" applyNumberFormat="1" applyFont="1" applyBorder="1" applyAlignment="1">
      <alignment horizontal="left" vertical="center" wrapText="1" indent="1"/>
      <protection/>
    </xf>
    <xf numFmtId="4" fontId="12" fillId="0" borderId="44" xfId="23" applyNumberFormat="1" applyFont="1" applyBorder="1" applyAlignment="1">
      <alignment horizontal="left" vertical="center" wrapText="1" indent="1"/>
      <protection/>
    </xf>
    <xf numFmtId="49" fontId="12" fillId="0" borderId="34" xfId="23" applyNumberFormat="1" applyFont="1" applyBorder="1" applyAlignment="1">
      <alignment horizontal="left" vertical="center" wrapText="1" indent="1"/>
      <protection/>
    </xf>
    <xf numFmtId="49" fontId="12" fillId="0" borderId="35" xfId="23" applyNumberFormat="1" applyFont="1" applyBorder="1" applyAlignment="1">
      <alignment horizontal="left" vertical="center" wrapText="1" indent="1"/>
      <protection/>
    </xf>
    <xf numFmtId="49" fontId="12" fillId="0" borderId="36" xfId="23" applyNumberFormat="1" applyFont="1" applyBorder="1" applyAlignment="1">
      <alignment horizontal="left" vertical="center" wrapText="1" indent="1"/>
      <protection/>
    </xf>
    <xf numFmtId="49" fontId="12" fillId="0" borderId="37" xfId="23" applyNumberFormat="1" applyFont="1" applyBorder="1" applyAlignment="1">
      <alignment horizontal="left" vertical="center" wrapText="1" indent="1"/>
      <protection/>
    </xf>
    <xf numFmtId="49" fontId="12" fillId="0" borderId="0" xfId="23" applyNumberFormat="1" applyFont="1" applyBorder="1" applyAlignment="1">
      <alignment horizontal="left" vertical="center" wrapText="1" indent="1"/>
      <protection/>
    </xf>
    <xf numFmtId="49" fontId="12" fillId="0" borderId="3" xfId="23" applyNumberFormat="1" applyFont="1" applyBorder="1" applyAlignment="1">
      <alignment horizontal="left" vertical="center" wrapText="1" indent="1"/>
      <protection/>
    </xf>
    <xf numFmtId="49" fontId="12" fillId="0" borderId="38" xfId="23" applyNumberFormat="1" applyFont="1" applyBorder="1" applyAlignment="1">
      <alignment horizontal="left" vertical="center" wrapText="1" indent="1"/>
      <protection/>
    </xf>
    <xf numFmtId="49" fontId="12" fillId="0" borderId="39" xfId="23" applyNumberFormat="1" applyFont="1" applyBorder="1" applyAlignment="1">
      <alignment horizontal="left" vertical="center" wrapText="1" indent="1"/>
      <protection/>
    </xf>
    <xf numFmtId="49" fontId="12" fillId="0" borderId="40" xfId="23" applyNumberFormat="1" applyFont="1" applyBorder="1" applyAlignment="1">
      <alignment horizontal="left" vertical="center" wrapText="1" indent="1"/>
      <protection/>
    </xf>
    <xf numFmtId="0" fontId="12" fillId="0" borderId="43" xfId="23" applyFont="1" applyBorder="1" applyAlignment="1">
      <alignment horizontal="center" vertical="center"/>
      <protection/>
    </xf>
    <xf numFmtId="0" fontId="12" fillId="0" borderId="2" xfId="23" applyFont="1" applyBorder="1" applyAlignment="1">
      <alignment horizontal="center" vertical="center"/>
      <protection/>
    </xf>
    <xf numFmtId="0" fontId="12" fillId="0" borderId="44" xfId="23" applyFont="1" applyBorder="1" applyAlignment="1">
      <alignment horizontal="center" vertical="center"/>
      <protection/>
    </xf>
    <xf numFmtId="0" fontId="12" fillId="0" borderId="43" xfId="23" applyFont="1" applyBorder="1" applyAlignment="1">
      <alignment vertical="center"/>
      <protection/>
    </xf>
    <xf numFmtId="0" fontId="12" fillId="0" borderId="44" xfId="23" applyFont="1" applyBorder="1" applyAlignment="1">
      <alignment vertical="center"/>
      <protection/>
    </xf>
    <xf numFmtId="0" fontId="13" fillId="0" borderId="5" xfId="0" applyFont="1" applyBorder="1" applyAlignment="1">
      <alignment horizontal="center" vertical="center" wrapText="1"/>
    </xf>
    <xf numFmtId="0" fontId="22" fillId="0" borderId="0" xfId="23" applyFont="1" applyAlignment="1">
      <alignment horizontal="center" vertical="center"/>
      <protection/>
    </xf>
    <xf numFmtId="0" fontId="13" fillId="2" borderId="43" xfId="23" applyFont="1" applyFill="1" applyBorder="1" applyAlignment="1">
      <alignment horizontal="center" vertical="center"/>
      <protection/>
    </xf>
    <xf numFmtId="0" fontId="13" fillId="2" borderId="2" xfId="23" applyFont="1" applyFill="1" applyBorder="1" applyAlignment="1">
      <alignment horizontal="center" vertical="center"/>
      <protection/>
    </xf>
    <xf numFmtId="0" fontId="13" fillId="2" borderId="44" xfId="23" applyFont="1" applyFill="1" applyBorder="1" applyAlignment="1">
      <alignment horizontal="center" vertical="center"/>
      <protection/>
    </xf>
    <xf numFmtId="0" fontId="13" fillId="3" borderId="2" xfId="0" applyFont="1" applyFill="1" applyBorder="1" applyAlignment="1">
      <alignment horizontal="center" vertical="center"/>
    </xf>
    <xf numFmtId="0" fontId="13" fillId="0" borderId="43" xfId="0" applyFont="1" applyBorder="1" applyAlignment="1">
      <alignment horizontal="center" vertical="center" wrapText="1"/>
    </xf>
    <xf numFmtId="0" fontId="13" fillId="0" borderId="2" xfId="0" applyFont="1" applyBorder="1" applyAlignment="1">
      <alignment horizontal="center" vertical="center" wrapText="1"/>
    </xf>
    <xf numFmtId="0" fontId="13" fillId="0" borderId="44" xfId="0" applyFont="1" applyBorder="1" applyAlignment="1">
      <alignment horizontal="center" vertical="center" wrapText="1"/>
    </xf>
    <xf numFmtId="0" fontId="12" fillId="0" borderId="43" xfId="0" applyFont="1" applyBorder="1" applyAlignment="1">
      <alignment horizontal="left" vertical="center" wrapText="1" indent="1"/>
    </xf>
    <xf numFmtId="0" fontId="12" fillId="0" borderId="2" xfId="0" applyFont="1" applyBorder="1" applyAlignment="1">
      <alignment horizontal="left" vertical="center" wrapText="1" indent="1"/>
    </xf>
    <xf numFmtId="0" fontId="12" fillId="0" borderId="44" xfId="0" applyFont="1" applyBorder="1" applyAlignment="1">
      <alignment horizontal="left" vertical="center" wrapText="1" indent="1"/>
    </xf>
    <xf numFmtId="176" fontId="13" fillId="2" borderId="43" xfId="0" applyNumberFormat="1" applyFont="1" applyFill="1" applyBorder="1" applyAlignment="1">
      <alignment horizontal="center" vertical="center"/>
    </xf>
    <xf numFmtId="176" fontId="13" fillId="2" borderId="2" xfId="0" applyNumberFormat="1" applyFont="1" applyFill="1" applyBorder="1" applyAlignment="1">
      <alignment horizontal="center" vertical="center"/>
    </xf>
    <xf numFmtId="176" fontId="13" fillId="2" borderId="44" xfId="0" applyNumberFormat="1" applyFont="1" applyFill="1" applyBorder="1" applyAlignment="1">
      <alignment horizontal="center" vertical="center"/>
    </xf>
    <xf numFmtId="0" fontId="14" fillId="0" borderId="5" xfId="0" applyFont="1" applyBorder="1" applyAlignment="1">
      <alignment horizontal="center" vertical="center"/>
    </xf>
    <xf numFmtId="0" fontId="12" fillId="3" borderId="5" xfId="0" applyFont="1" applyFill="1" applyBorder="1" applyAlignment="1">
      <alignment horizontal="center" vertical="center"/>
    </xf>
    <xf numFmtId="230" fontId="12" fillId="0" borderId="18" xfId="0" applyNumberFormat="1" applyFont="1" applyBorder="1" applyAlignment="1">
      <alignment horizontal="center" vertical="center"/>
    </xf>
    <xf numFmtId="0" fontId="12" fillId="0" borderId="0" xfId="0" applyFont="1" applyAlignment="1">
      <alignment vertical="center" wrapText="1"/>
    </xf>
    <xf numFmtId="4" fontId="13" fillId="0" borderId="5" xfId="23" applyNumberFormat="1" applyFont="1" applyBorder="1" applyAlignment="1">
      <alignment horizontal="center" vertical="center" wrapText="1"/>
      <protection/>
    </xf>
    <xf numFmtId="0" fontId="15" fillId="2" borderId="43" xfId="0" applyFont="1" applyFill="1" applyBorder="1" applyAlignment="1">
      <alignment horizontal="center" vertical="center" wrapText="1"/>
    </xf>
    <xf numFmtId="0" fontId="15" fillId="2" borderId="2" xfId="0" applyFont="1" applyFill="1" applyBorder="1" applyAlignment="1">
      <alignment horizontal="center" vertical="center" wrapText="1"/>
    </xf>
    <xf numFmtId="0" fontId="12" fillId="0" borderId="43" xfId="0" applyFont="1" applyBorder="1" applyAlignment="1">
      <alignment horizontal="left" vertical="center" wrapText="1"/>
    </xf>
    <xf numFmtId="0" fontId="12" fillId="0" borderId="2" xfId="0" applyFont="1" applyBorder="1" applyAlignment="1">
      <alignment horizontal="left" vertical="center" wrapText="1"/>
    </xf>
    <xf numFmtId="0" fontId="12" fillId="0" borderId="44" xfId="0" applyFont="1" applyBorder="1" applyAlignment="1">
      <alignment horizontal="left" vertical="center" wrapText="1"/>
    </xf>
    <xf numFmtId="0" fontId="19" fillId="0" borderId="43"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44" xfId="0" applyFont="1" applyBorder="1" applyAlignment="1">
      <alignment horizontal="center" vertical="center" wrapText="1"/>
    </xf>
    <xf numFmtId="0" fontId="12" fillId="0" borderId="43" xfId="0" applyFont="1" applyBorder="1" applyAlignment="1">
      <alignment horizontal="left" vertical="center"/>
    </xf>
    <xf numFmtId="0" fontId="12" fillId="0" borderId="2" xfId="0" applyFont="1" applyBorder="1" applyAlignment="1">
      <alignment horizontal="left" vertical="center"/>
    </xf>
    <xf numFmtId="0" fontId="12" fillId="0" borderId="44" xfId="0" applyFont="1" applyBorder="1" applyAlignment="1">
      <alignment horizontal="left" vertical="center"/>
    </xf>
    <xf numFmtId="0" fontId="17" fillId="0" borderId="43" xfId="23" applyFont="1" applyBorder="1" applyAlignment="1">
      <alignment horizontal="center" vertical="center" wrapText="1"/>
      <protection/>
    </xf>
    <xf numFmtId="0" fontId="17" fillId="0" borderId="2" xfId="23" applyFont="1" applyBorder="1" applyAlignment="1">
      <alignment horizontal="center" vertical="center"/>
      <protection/>
    </xf>
    <xf numFmtId="0" fontId="17" fillId="0" borderId="44" xfId="23" applyFont="1" applyBorder="1" applyAlignment="1">
      <alignment horizontal="center" vertical="center"/>
      <protection/>
    </xf>
    <xf numFmtId="0" fontId="13" fillId="2" borderId="47" xfId="0" applyFont="1" applyFill="1" applyBorder="1" applyAlignment="1">
      <alignment horizontal="center" vertical="center" wrapText="1"/>
    </xf>
    <xf numFmtId="0" fontId="19" fillId="0" borderId="43" xfId="0" applyFont="1" applyBorder="1" applyAlignment="1">
      <alignment horizontal="left" vertical="center" wrapText="1"/>
    </xf>
    <xf numFmtId="0" fontId="19" fillId="0" borderId="2" xfId="0" applyFont="1" applyBorder="1" applyAlignment="1">
      <alignment horizontal="left" vertical="center" wrapText="1"/>
    </xf>
    <xf numFmtId="0" fontId="19" fillId="0" borderId="44" xfId="0" applyFont="1" applyBorder="1" applyAlignment="1">
      <alignment horizontal="left" vertical="center" wrapText="1"/>
    </xf>
    <xf numFmtId="0" fontId="13" fillId="2" borderId="6" xfId="0" applyFont="1" applyFill="1" applyBorder="1" applyAlignment="1">
      <alignment horizontal="center" vertical="center"/>
    </xf>
    <xf numFmtId="0" fontId="13" fillId="2" borderId="10" xfId="0" applyFont="1" applyFill="1" applyBorder="1" applyAlignment="1">
      <alignment horizontal="center" vertical="center" wrapText="1"/>
    </xf>
    <xf numFmtId="0" fontId="13" fillId="2" borderId="34" xfId="0" applyFont="1" applyFill="1" applyBorder="1" applyAlignment="1">
      <alignment horizontal="center" vertical="center" wrapText="1"/>
    </xf>
    <xf numFmtId="0" fontId="13" fillId="2" borderId="36" xfId="0" applyFont="1" applyFill="1" applyBorder="1" applyAlignment="1">
      <alignment horizontal="center" vertical="center"/>
    </xf>
    <xf numFmtId="0" fontId="13" fillId="2" borderId="58" xfId="0" applyFont="1" applyFill="1" applyBorder="1" applyAlignment="1">
      <alignment horizontal="center" vertical="center"/>
    </xf>
    <xf numFmtId="0" fontId="13" fillId="2" borderId="59" xfId="0" applyFont="1" applyFill="1" applyBorder="1" applyAlignment="1">
      <alignment horizontal="center" vertical="center"/>
    </xf>
    <xf numFmtId="0" fontId="13" fillId="0" borderId="34" xfId="0" applyFont="1" applyFill="1" applyBorder="1" applyAlignment="1">
      <alignment horizontal="center" vertical="center" wrapText="1"/>
    </xf>
    <xf numFmtId="0" fontId="13" fillId="0" borderId="35" xfId="0" applyFont="1" applyFill="1" applyBorder="1" applyAlignment="1">
      <alignment horizontal="center" vertical="center"/>
    </xf>
    <xf numFmtId="0" fontId="13" fillId="0" borderId="36" xfId="0" applyFont="1" applyFill="1" applyBorder="1" applyAlignment="1">
      <alignment horizontal="center" vertical="center"/>
    </xf>
    <xf numFmtId="0" fontId="13" fillId="0" borderId="37" xfId="0" applyFont="1" applyFill="1" applyBorder="1" applyAlignment="1">
      <alignment horizontal="center" vertical="center"/>
    </xf>
    <xf numFmtId="0" fontId="13" fillId="0" borderId="0"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38" xfId="0" applyFont="1" applyFill="1" applyBorder="1" applyAlignment="1">
      <alignment horizontal="center" vertical="center"/>
    </xf>
    <xf numFmtId="0" fontId="13" fillId="0" borderId="39" xfId="0" applyFont="1" applyFill="1" applyBorder="1" applyAlignment="1">
      <alignment horizontal="center" vertical="center"/>
    </xf>
    <xf numFmtId="0" fontId="13" fillId="0" borderId="40" xfId="0" applyFont="1" applyFill="1" applyBorder="1" applyAlignment="1">
      <alignment horizontal="center" vertical="center"/>
    </xf>
    <xf numFmtId="0" fontId="12" fillId="0" borderId="34" xfId="0" applyFont="1" applyFill="1" applyBorder="1" applyAlignment="1">
      <alignment horizontal="center" vertical="center" wrapText="1"/>
    </xf>
    <xf numFmtId="0" fontId="12" fillId="0" borderId="35" xfId="0" applyFont="1" applyFill="1" applyBorder="1" applyAlignment="1">
      <alignment horizontal="center" vertical="center"/>
    </xf>
    <xf numFmtId="0" fontId="12" fillId="0" borderId="36" xfId="0" applyFont="1" applyFill="1" applyBorder="1" applyAlignment="1">
      <alignment horizontal="center" vertical="center"/>
    </xf>
    <xf numFmtId="0" fontId="12" fillId="0" borderId="37" xfId="0" applyFont="1" applyFill="1" applyBorder="1" applyAlignment="1">
      <alignment horizontal="center" vertical="center"/>
    </xf>
    <xf numFmtId="0" fontId="12" fillId="0" borderId="0" xfId="0" applyFont="1" applyFill="1" applyBorder="1" applyAlignment="1">
      <alignment horizontal="center" vertical="center"/>
    </xf>
    <xf numFmtId="0" fontId="12" fillId="0" borderId="3" xfId="0" applyFont="1" applyFill="1" applyBorder="1" applyAlignment="1">
      <alignment horizontal="center" vertical="center"/>
    </xf>
    <xf numFmtId="0" fontId="12" fillId="0" borderId="38" xfId="0" applyFont="1" applyFill="1" applyBorder="1" applyAlignment="1">
      <alignment horizontal="center" vertical="center"/>
    </xf>
    <xf numFmtId="0" fontId="12" fillId="0" borderId="39" xfId="0" applyFont="1" applyFill="1" applyBorder="1" applyAlignment="1">
      <alignment horizontal="center" vertical="center"/>
    </xf>
    <xf numFmtId="0" fontId="12" fillId="0" borderId="40" xfId="0" applyFont="1" applyFill="1" applyBorder="1" applyAlignment="1">
      <alignment horizontal="center" vertical="center"/>
    </xf>
    <xf numFmtId="0" fontId="12" fillId="0" borderId="0" xfId="23" applyFont="1" applyFill="1" applyAlignment="1">
      <alignment horizontal="left" vertical="center" wrapText="1"/>
      <protection/>
    </xf>
    <xf numFmtId="0" fontId="13" fillId="0" borderId="0" xfId="0" applyFont="1" applyAlignment="1">
      <alignment vertical="center" wrapText="1"/>
    </xf>
    <xf numFmtId="0" fontId="12" fillId="3" borderId="43" xfId="0" applyFont="1" applyFill="1" applyBorder="1" applyAlignment="1">
      <alignment horizontal="center" vertical="center"/>
    </xf>
    <xf numFmtId="0" fontId="12" fillId="3" borderId="2" xfId="0" applyFont="1" applyFill="1" applyBorder="1" applyAlignment="1">
      <alignment horizontal="center" vertical="center"/>
    </xf>
    <xf numFmtId="0" fontId="12" fillId="3" borderId="44" xfId="0" applyFont="1" applyFill="1" applyBorder="1" applyAlignment="1">
      <alignment horizontal="center" vertical="center"/>
    </xf>
    <xf numFmtId="6" fontId="13" fillId="0" borderId="43" xfId="0" applyNumberFormat="1" applyFont="1" applyBorder="1" applyAlignment="1">
      <alignment horizontal="center" vertical="center"/>
    </xf>
    <xf numFmtId="6" fontId="13" fillId="0" borderId="2" xfId="0" applyNumberFormat="1" applyFont="1" applyBorder="1" applyAlignment="1">
      <alignment horizontal="center" vertical="center"/>
    </xf>
    <xf numFmtId="6" fontId="13" fillId="0" borderId="44" xfId="0" applyNumberFormat="1" applyFont="1" applyBorder="1" applyAlignment="1">
      <alignment horizontal="center" vertical="center"/>
    </xf>
    <xf numFmtId="0" fontId="14" fillId="0" borderId="43" xfId="0" applyFont="1" applyBorder="1" applyAlignment="1">
      <alignment horizontal="center" vertical="center"/>
    </xf>
    <xf numFmtId="0" fontId="14" fillId="0" borderId="2" xfId="0" applyFont="1" applyBorder="1" applyAlignment="1">
      <alignment horizontal="center" vertical="center"/>
    </xf>
    <xf numFmtId="0" fontId="14" fillId="0" borderId="44" xfId="0" applyFont="1" applyBorder="1" applyAlignment="1">
      <alignment horizontal="center" vertical="center"/>
    </xf>
    <xf numFmtId="0" fontId="12" fillId="0" borderId="34" xfId="0" applyFont="1" applyBorder="1" applyAlignment="1">
      <alignment horizontal="center" vertical="center"/>
    </xf>
    <xf numFmtId="0" fontId="12" fillId="0" borderId="35" xfId="0" applyFont="1" applyBorder="1" applyAlignment="1">
      <alignment horizontal="center" vertical="center"/>
    </xf>
    <xf numFmtId="0" fontId="12" fillId="0" borderId="36" xfId="0" applyFont="1" applyBorder="1" applyAlignment="1">
      <alignment horizontal="center" vertical="center"/>
    </xf>
    <xf numFmtId="49" fontId="12" fillId="0" borderId="34" xfId="0" applyNumberFormat="1" applyFont="1" applyFill="1" applyBorder="1" applyAlignment="1">
      <alignment horizontal="left" vertical="center" wrapText="1" indent="1"/>
    </xf>
    <xf numFmtId="49" fontId="12" fillId="0" borderId="35" xfId="0" applyNumberFormat="1" applyFont="1" applyFill="1" applyBorder="1" applyAlignment="1">
      <alignment horizontal="left" vertical="center" wrapText="1" indent="1"/>
    </xf>
    <xf numFmtId="49" fontId="12" fillId="0" borderId="36" xfId="0" applyNumberFormat="1" applyFont="1" applyFill="1" applyBorder="1" applyAlignment="1">
      <alignment horizontal="left" vertical="center" wrapText="1" indent="1"/>
    </xf>
    <xf numFmtId="49" fontId="12" fillId="0" borderId="37" xfId="0" applyNumberFormat="1" applyFont="1" applyFill="1" applyBorder="1" applyAlignment="1">
      <alignment horizontal="left" vertical="center" wrapText="1" indent="1"/>
    </xf>
    <xf numFmtId="49" fontId="12" fillId="0" borderId="0" xfId="0" applyNumberFormat="1" applyFont="1" applyFill="1" applyBorder="1" applyAlignment="1">
      <alignment horizontal="left" vertical="center" wrapText="1" indent="1"/>
    </xf>
    <xf numFmtId="49" fontId="12" fillId="0" borderId="3" xfId="0" applyNumberFormat="1" applyFont="1" applyFill="1" applyBorder="1" applyAlignment="1">
      <alignment horizontal="left" vertical="center" wrapText="1" indent="1"/>
    </xf>
    <xf numFmtId="49" fontId="12" fillId="0" borderId="38" xfId="0" applyNumberFormat="1" applyFont="1" applyFill="1" applyBorder="1" applyAlignment="1">
      <alignment horizontal="left" vertical="center" wrapText="1" indent="1"/>
    </xf>
    <xf numFmtId="49" fontId="12" fillId="0" borderId="39" xfId="0" applyNumberFormat="1" applyFont="1" applyFill="1" applyBorder="1" applyAlignment="1">
      <alignment horizontal="left" vertical="center" wrapText="1" indent="1"/>
    </xf>
    <xf numFmtId="49" fontId="12" fillId="0" borderId="40" xfId="0" applyNumberFormat="1" applyFont="1" applyFill="1" applyBorder="1" applyAlignment="1">
      <alignment horizontal="left" vertical="center" wrapText="1" indent="1"/>
    </xf>
    <xf numFmtId="4" fontId="13" fillId="0" borderId="43" xfId="23" applyNumberFormat="1" applyFont="1" applyBorder="1" applyAlignment="1">
      <alignment horizontal="center" vertical="center"/>
      <protection/>
    </xf>
    <xf numFmtId="4" fontId="13" fillId="0" borderId="2" xfId="23" applyNumberFormat="1" applyFont="1" applyBorder="1" applyAlignment="1">
      <alignment horizontal="center" vertical="center"/>
      <protection/>
    </xf>
    <xf numFmtId="4" fontId="13" fillId="0" borderId="44" xfId="23" applyNumberFormat="1" applyFont="1" applyBorder="1" applyAlignment="1">
      <alignment horizontal="center" vertical="center"/>
      <protection/>
    </xf>
    <xf numFmtId="0" fontId="12" fillId="0" borderId="0" xfId="23" applyFont="1" applyAlignment="1">
      <alignment horizontal="left" vertical="center" wrapText="1" indent="3"/>
      <protection/>
    </xf>
    <xf numFmtId="0" fontId="13" fillId="0" borderId="34" xfId="0" applyFont="1" applyBorder="1" applyAlignment="1">
      <alignment horizontal="center" vertical="center"/>
    </xf>
    <xf numFmtId="0" fontId="13" fillId="0" borderId="36" xfId="0" applyFont="1" applyBorder="1" applyAlignment="1">
      <alignment horizontal="center" vertical="center"/>
    </xf>
    <xf numFmtId="0" fontId="12" fillId="0" borderId="34" xfId="0" applyFont="1" applyFill="1" applyBorder="1" applyAlignment="1">
      <alignment horizontal="left" vertical="center" wrapText="1"/>
    </xf>
    <xf numFmtId="0" fontId="12" fillId="0" borderId="35" xfId="0" applyFont="1" applyFill="1" applyBorder="1" applyAlignment="1">
      <alignment horizontal="left" vertical="center"/>
    </xf>
    <xf numFmtId="0" fontId="12" fillId="0" borderId="36" xfId="0" applyFont="1" applyFill="1" applyBorder="1" applyAlignment="1">
      <alignment horizontal="left" vertical="center"/>
    </xf>
    <xf numFmtId="0" fontId="12" fillId="0" borderId="37" xfId="0" applyFont="1" applyFill="1" applyBorder="1" applyAlignment="1">
      <alignment horizontal="left" vertical="center"/>
    </xf>
    <xf numFmtId="0" fontId="12" fillId="0" borderId="0" xfId="0" applyFont="1" applyFill="1" applyBorder="1" applyAlignment="1">
      <alignment horizontal="left" vertical="center"/>
    </xf>
    <xf numFmtId="0" fontId="12" fillId="0" borderId="3" xfId="0" applyFont="1" applyFill="1" applyBorder="1" applyAlignment="1">
      <alignment horizontal="left" vertical="center"/>
    </xf>
    <xf numFmtId="0" fontId="12" fillId="0" borderId="38" xfId="0" applyFont="1" applyFill="1" applyBorder="1" applyAlignment="1">
      <alignment horizontal="left" vertical="center"/>
    </xf>
    <xf numFmtId="0" fontId="12" fillId="0" borderId="39" xfId="0" applyFont="1" applyFill="1" applyBorder="1" applyAlignment="1">
      <alignment horizontal="left" vertical="center"/>
    </xf>
    <xf numFmtId="0" fontId="12" fillId="0" borderId="40" xfId="0" applyFont="1" applyFill="1" applyBorder="1" applyAlignment="1">
      <alignment horizontal="left" vertical="center"/>
    </xf>
    <xf numFmtId="0" fontId="13" fillId="0" borderId="34" xfId="0" applyFont="1" applyFill="1" applyBorder="1" applyAlignment="1">
      <alignment horizontal="center" vertical="center"/>
    </xf>
    <xf numFmtId="0" fontId="13" fillId="0" borderId="41" xfId="0" applyFont="1" applyFill="1" applyBorder="1" applyAlignment="1">
      <alignment vertical="center" wrapText="1"/>
    </xf>
    <xf numFmtId="0" fontId="13" fillId="0" borderId="50" xfId="0" applyFont="1" applyFill="1" applyBorder="1" applyAlignment="1">
      <alignment vertical="center"/>
    </xf>
    <xf numFmtId="0" fontId="13" fillId="0" borderId="42" xfId="0" applyFont="1" applyFill="1" applyBorder="1" applyAlignment="1">
      <alignment vertical="center"/>
    </xf>
    <xf numFmtId="0" fontId="13" fillId="0" borderId="41" xfId="0" applyFont="1" applyFill="1" applyBorder="1" applyAlignment="1">
      <alignment horizontal="center" vertical="center"/>
    </xf>
    <xf numFmtId="0" fontId="13" fillId="0" borderId="50" xfId="0" applyFont="1" applyFill="1" applyBorder="1" applyAlignment="1">
      <alignment horizontal="center" vertical="center"/>
    </xf>
    <xf numFmtId="0" fontId="13" fillId="0" borderId="42" xfId="0" applyFont="1" applyFill="1" applyBorder="1" applyAlignment="1">
      <alignment horizontal="center" vertical="center"/>
    </xf>
    <xf numFmtId="0" fontId="11" fillId="0" borderId="34" xfId="0" applyFont="1" applyFill="1" applyBorder="1" applyAlignment="1">
      <alignment horizontal="center" vertical="center"/>
    </xf>
    <xf numFmtId="0" fontId="11" fillId="0" borderId="36" xfId="0" applyFont="1" applyFill="1" applyBorder="1" applyAlignment="1">
      <alignment horizontal="center" vertical="center"/>
    </xf>
    <xf numFmtId="0" fontId="11" fillId="0" borderId="37" xfId="0" applyFont="1" applyFill="1" applyBorder="1" applyAlignment="1">
      <alignment horizontal="center" vertical="center"/>
    </xf>
    <xf numFmtId="0" fontId="11" fillId="0" borderId="3" xfId="0" applyFont="1" applyFill="1" applyBorder="1" applyAlignment="1">
      <alignment horizontal="center" vertical="center"/>
    </xf>
    <xf numFmtId="0" fontId="11" fillId="0" borderId="38" xfId="0" applyFont="1" applyFill="1" applyBorder="1" applyAlignment="1">
      <alignment horizontal="center" vertical="center"/>
    </xf>
    <xf numFmtId="0" fontId="11" fillId="0" borderId="40" xfId="0" applyFont="1" applyFill="1" applyBorder="1" applyAlignment="1">
      <alignment horizontal="center" vertical="center"/>
    </xf>
    <xf numFmtId="218" fontId="12" fillId="0" borderId="60" xfId="0" applyNumberFormat="1" applyFont="1" applyBorder="1" applyAlignment="1">
      <alignment horizontal="center" vertical="center"/>
    </xf>
    <xf numFmtId="218" fontId="12" fillId="0" borderId="61" xfId="0" applyNumberFormat="1" applyFont="1" applyBorder="1" applyAlignment="1">
      <alignment horizontal="center" vertical="center"/>
    </xf>
    <xf numFmtId="218" fontId="12" fillId="0" borderId="62" xfId="0" applyNumberFormat="1" applyFont="1" applyBorder="1" applyAlignment="1">
      <alignment horizontal="center" vertical="center"/>
    </xf>
    <xf numFmtId="218" fontId="12" fillId="0" borderId="63" xfId="0" applyNumberFormat="1" applyFont="1" applyBorder="1" applyAlignment="1">
      <alignment horizontal="center" vertical="center"/>
    </xf>
    <xf numFmtId="218" fontId="12" fillId="0" borderId="64" xfId="0" applyNumberFormat="1" applyFont="1" applyBorder="1" applyAlignment="1">
      <alignment horizontal="center" vertical="center"/>
    </xf>
    <xf numFmtId="218" fontId="12" fillId="0" borderId="65" xfId="0" applyNumberFormat="1" applyFont="1" applyBorder="1" applyAlignment="1">
      <alignment horizontal="center" vertical="center"/>
    </xf>
    <xf numFmtId="218" fontId="12" fillId="0" borderId="66" xfId="0" applyNumberFormat="1" applyFont="1" applyBorder="1" applyAlignment="1">
      <alignment horizontal="center" vertical="center"/>
    </xf>
    <xf numFmtId="218" fontId="12" fillId="0" borderId="67" xfId="0" applyNumberFormat="1" applyFont="1" applyBorder="1" applyAlignment="1">
      <alignment horizontal="center" vertical="center"/>
    </xf>
    <xf numFmtId="0" fontId="12" fillId="0" borderId="47" xfId="0" applyNumberFormat="1" applyFont="1" applyBorder="1" applyAlignment="1">
      <alignment horizontal="center" vertical="center"/>
    </xf>
    <xf numFmtId="0" fontId="12" fillId="0" borderId="48" xfId="0" applyNumberFormat="1" applyFont="1" applyBorder="1" applyAlignment="1">
      <alignment horizontal="center" vertical="center"/>
    </xf>
    <xf numFmtId="0" fontId="12" fillId="0" borderId="49" xfId="0" applyNumberFormat="1" applyFont="1" applyBorder="1" applyAlignment="1">
      <alignment horizontal="center" vertical="center"/>
    </xf>
    <xf numFmtId="0" fontId="13" fillId="2" borderId="60" xfId="0" applyFont="1" applyFill="1" applyBorder="1" applyAlignment="1">
      <alignment horizontal="center" vertical="center"/>
    </xf>
    <xf numFmtId="0" fontId="13" fillId="2" borderId="61" xfId="0" applyFont="1" applyFill="1" applyBorder="1" applyAlignment="1">
      <alignment horizontal="center" vertical="center"/>
    </xf>
    <xf numFmtId="0" fontId="13" fillId="2" borderId="62" xfId="0" applyFont="1" applyFill="1" applyBorder="1" applyAlignment="1">
      <alignment horizontal="center" vertical="center"/>
    </xf>
    <xf numFmtId="0" fontId="13" fillId="2" borderId="63" xfId="0" applyFont="1" applyFill="1" applyBorder="1" applyAlignment="1">
      <alignment horizontal="center" vertical="center"/>
    </xf>
    <xf numFmtId="0" fontId="13" fillId="2" borderId="64" xfId="0" applyFont="1" applyFill="1" applyBorder="1" applyAlignment="1">
      <alignment horizontal="center" vertical="center"/>
    </xf>
    <xf numFmtId="0" fontId="13" fillId="2" borderId="65" xfId="0" applyFont="1" applyFill="1" applyBorder="1" applyAlignment="1">
      <alignment horizontal="center" vertical="center"/>
    </xf>
    <xf numFmtId="218" fontId="12" fillId="0" borderId="47" xfId="0" applyNumberFormat="1" applyFont="1" applyBorder="1" applyAlignment="1">
      <alignment horizontal="center" vertical="center"/>
    </xf>
    <xf numFmtId="218" fontId="12" fillId="0" borderId="48" xfId="0" applyNumberFormat="1" applyFont="1" applyBorder="1" applyAlignment="1">
      <alignment horizontal="center" vertical="center"/>
    </xf>
    <xf numFmtId="218" fontId="12" fillId="0" borderId="49" xfId="0" applyNumberFormat="1" applyFont="1" applyBorder="1" applyAlignment="1">
      <alignment horizontal="center" vertical="center"/>
    </xf>
    <xf numFmtId="218" fontId="12" fillId="0" borderId="9" xfId="0" applyNumberFormat="1" applyFont="1" applyBorder="1" applyAlignment="1">
      <alignment horizontal="center" vertical="center"/>
    </xf>
    <xf numFmtId="218" fontId="12" fillId="0" borderId="50" xfId="0" applyNumberFormat="1" applyFont="1" applyBorder="1" applyAlignment="1">
      <alignment horizontal="center" vertical="center"/>
    </xf>
    <xf numFmtId="218" fontId="12" fillId="0" borderId="16" xfId="0" applyNumberFormat="1" applyFont="1" applyBorder="1" applyAlignment="1">
      <alignment horizontal="center" vertical="center"/>
    </xf>
    <xf numFmtId="183" fontId="12" fillId="2" borderId="68" xfId="0" applyNumberFormat="1" applyFont="1" applyFill="1" applyBorder="1" applyAlignment="1">
      <alignment horizontal="center" vertical="center" shrinkToFit="1"/>
    </xf>
    <xf numFmtId="183" fontId="12" fillId="2" borderId="69" xfId="0" applyNumberFormat="1" applyFont="1" applyFill="1" applyBorder="1" applyAlignment="1">
      <alignment horizontal="center" vertical="center" shrinkToFit="1"/>
    </xf>
    <xf numFmtId="183" fontId="12" fillId="2" borderId="70" xfId="0" applyNumberFormat="1" applyFont="1" applyFill="1" applyBorder="1" applyAlignment="1">
      <alignment horizontal="center" vertical="center" shrinkToFit="1"/>
    </xf>
    <xf numFmtId="49" fontId="12" fillId="0" borderId="34" xfId="0" applyNumberFormat="1" applyFont="1" applyFill="1" applyBorder="1" applyAlignment="1">
      <alignment horizontal="left" vertical="center" indent="1"/>
    </xf>
    <xf numFmtId="49" fontId="12" fillId="0" borderId="35" xfId="0" applyNumberFormat="1" applyFont="1" applyFill="1" applyBorder="1" applyAlignment="1">
      <alignment horizontal="left" vertical="center" indent="1"/>
    </xf>
    <xf numFmtId="49" fontId="12" fillId="0" borderId="36" xfId="0" applyNumberFormat="1" applyFont="1" applyFill="1" applyBorder="1" applyAlignment="1">
      <alignment horizontal="left" vertical="center" indent="1"/>
    </xf>
    <xf numFmtId="49" fontId="12" fillId="0" borderId="38" xfId="0" applyNumberFormat="1" applyFont="1" applyFill="1" applyBorder="1" applyAlignment="1">
      <alignment horizontal="left" vertical="center" indent="1"/>
    </xf>
    <xf numFmtId="49" fontId="12" fillId="0" borderId="39" xfId="0" applyNumberFormat="1" applyFont="1" applyFill="1" applyBorder="1" applyAlignment="1">
      <alignment horizontal="left" vertical="center" indent="1"/>
    </xf>
    <xf numFmtId="49" fontId="12" fillId="0" borderId="40" xfId="0" applyNumberFormat="1" applyFont="1" applyFill="1" applyBorder="1" applyAlignment="1">
      <alignment horizontal="left" vertical="center" indent="1"/>
    </xf>
  </cellXfs>
  <cellStyles count="24">
    <cellStyle name="Normal" xfId="0"/>
    <cellStyle name="Percent" xfId="15"/>
    <cellStyle name="Comma" xfId="16"/>
    <cellStyle name="Comma [0]" xfId="17"/>
    <cellStyle name="Followed Hyperlink" xfId="18"/>
    <cellStyle name="콤마 [0]_#20 자체사업분양율" xfId="19"/>
    <cellStyle name="콤마_#20 자체사업분양율" xfId="20"/>
    <cellStyle name="Currency" xfId="21"/>
    <cellStyle name="Currency [0]" xfId="22"/>
    <cellStyle name="표준_1.4.사업수지-분양2(변경사업승인수지-6회 분할)_분양가및입주자모집공고(분양보증제출)_분양가및입주자모집공고(분양보증제출)_수성3가입주자모집공고최종_수성 입주자 모집공고 분양가(1~3안)" xfId="23"/>
    <cellStyle name="표준_1.4.사업수지-분양2(변경사업승인수지-6회 분할)_입주자모집공고(구청분양승인접수-최종9714천원)_분양가및입주자모집공고(분양보증제출)_분양가및입주자모집공고(분양보증제출)_수성3가입주자모집공고최종_수성 입주자 모집공고 분양가(1~3안)" xfId="24"/>
    <cellStyle name="Hyperlink" xfId="25"/>
    <cellStyle name="AeE­ [0]_´eAN°yC￥ " xfId="26"/>
    <cellStyle name="AeE­_´eAN°yC￥ " xfId="27"/>
    <cellStyle name="AÞ¸¶ [0]_´eAN°yC￥ " xfId="28"/>
    <cellStyle name="AÞ¸¶_´eAN°yC￥ " xfId="29"/>
    <cellStyle name="C￥AØ_´eAN°yC￥ " xfId="30"/>
    <cellStyle name="Comma [0]" xfId="31"/>
    <cellStyle name="Comma_laroux" xfId="32"/>
    <cellStyle name="Currency [0]" xfId="33"/>
    <cellStyle name="Currency_laroux" xfId="34"/>
    <cellStyle name="Header1" xfId="35"/>
    <cellStyle name="Header2" xfId="36"/>
    <cellStyle name="Normal_Certs Q2" xfId="3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1171575</xdr:colOff>
      <xdr:row>11</xdr:row>
      <xdr:rowOff>0</xdr:rowOff>
    </xdr:from>
    <xdr:to>
      <xdr:col>28</xdr:col>
      <xdr:colOff>0</xdr:colOff>
      <xdr:row>33</xdr:row>
      <xdr:rowOff>571500</xdr:rowOff>
    </xdr:to>
    <xdr:sp>
      <xdr:nvSpPr>
        <xdr:cNvPr id="1" name="Line 2"/>
        <xdr:cNvSpPr>
          <a:spLocks/>
        </xdr:cNvSpPr>
      </xdr:nvSpPr>
      <xdr:spPr>
        <a:xfrm flipV="1">
          <a:off x="19954875" y="5257800"/>
          <a:ext cx="5686425" cy="7724775"/>
        </a:xfrm>
        <a:prstGeom prst="line">
          <a:avLst/>
        </a:prstGeom>
        <a:noFill/>
        <a:ln w="28575" cmpd="sng">
          <a:solidFill>
            <a:srgbClr val="FF0000"/>
          </a:solidFill>
          <a:headEnd type="none"/>
          <a:tailEnd type="none"/>
        </a:ln>
      </xdr:spPr>
      <xdr:txBody>
        <a:bodyPr vertOverflow="clip" wrap="square"/>
        <a:p>
          <a:pPr algn="l">
            <a:defRPr/>
          </a:pPr>
          <a:r>
            <a:rPr lang="en-US" cap="none" u="none" baseline="0">
              <a:latin typeface="돋움"/>
              <a:ea typeface="돋움"/>
              <a:cs typeface="돋움"/>
            </a:rPr>
            <a:t/>
          </a:r>
        </a:p>
      </xdr:txBody>
    </xdr:sp>
    <xdr:clientData/>
  </xdr:twoCellAnchor>
  <xdr:twoCellAnchor>
    <xdr:from>
      <xdr:col>22</xdr:col>
      <xdr:colOff>0</xdr:colOff>
      <xdr:row>11</xdr:row>
      <xdr:rowOff>0</xdr:rowOff>
    </xdr:from>
    <xdr:to>
      <xdr:col>28</xdr:col>
      <xdr:colOff>0</xdr:colOff>
      <xdr:row>34</xdr:row>
      <xdr:rowOff>0</xdr:rowOff>
    </xdr:to>
    <xdr:sp>
      <xdr:nvSpPr>
        <xdr:cNvPr id="2" name="Line 3"/>
        <xdr:cNvSpPr>
          <a:spLocks/>
        </xdr:cNvSpPr>
      </xdr:nvSpPr>
      <xdr:spPr>
        <a:xfrm>
          <a:off x="19983450" y="5257800"/>
          <a:ext cx="5657850" cy="7753350"/>
        </a:xfrm>
        <a:prstGeom prst="line">
          <a:avLst/>
        </a:prstGeom>
        <a:noFill/>
        <a:ln w="28575" cmpd="sng">
          <a:solidFill>
            <a:srgbClr val="FF0000"/>
          </a:solidFill>
          <a:headEnd type="none"/>
          <a:tailEnd type="none"/>
        </a:ln>
      </xdr:spPr>
      <xdr:txBody>
        <a:bodyPr vertOverflow="clip" wrap="square"/>
        <a:p>
          <a:pPr algn="l">
            <a:defRPr/>
          </a:pPr>
          <a:r>
            <a:rPr lang="en-US" cap="none" u="none" baseline="0">
              <a:latin typeface="돋움"/>
              <a:ea typeface="돋움"/>
              <a:cs typeface="돋움"/>
            </a:rPr>
            <a:t/>
          </a:r>
        </a:p>
      </xdr:txBody>
    </xdr:sp>
    <xdr:clientData/>
  </xdr:twoCellAnchor>
  <xdr:twoCellAnchor>
    <xdr:from>
      <xdr:col>24</xdr:col>
      <xdr:colOff>266700</xdr:colOff>
      <xdr:row>22</xdr:row>
      <xdr:rowOff>190500</xdr:rowOff>
    </xdr:from>
    <xdr:to>
      <xdr:col>25</xdr:col>
      <xdr:colOff>809625</xdr:colOff>
      <xdr:row>24</xdr:row>
      <xdr:rowOff>19050</xdr:rowOff>
    </xdr:to>
    <xdr:sp>
      <xdr:nvSpPr>
        <xdr:cNvPr id="3" name="Rectangle 5"/>
        <xdr:cNvSpPr>
          <a:spLocks/>
        </xdr:cNvSpPr>
      </xdr:nvSpPr>
      <xdr:spPr>
        <a:xfrm>
          <a:off x="22136100" y="8905875"/>
          <a:ext cx="1485900" cy="457200"/>
        </a:xfrm>
        <a:prstGeom prst="rect">
          <a:avLst/>
        </a:prstGeom>
        <a:solidFill>
          <a:srgbClr val="FFFFFF"/>
        </a:solidFill>
        <a:ln w="9525" cmpd="sng">
          <a:solidFill>
            <a:srgbClr val="000000"/>
          </a:solidFill>
          <a:headEnd type="none"/>
          <a:tailEnd type="none"/>
        </a:ln>
      </xdr:spPr>
      <xdr:txBody>
        <a:bodyPr vertOverflow="clip" wrap="square" lIns="0" tIns="0" rIns="0" bIns="0"/>
        <a:p>
          <a:pPr algn="l">
            <a:defRPr/>
          </a:pPr>
          <a:r>
            <a:rPr lang="en-US" cap="none" sz="2200" b="1" i="0" u="none" baseline="0">
              <a:solidFill>
                <a:srgbClr val="FF0000"/>
              </a:solidFill>
            </a:rPr>
            <a:t>중도금 無</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E:\My%20Documents\&#49340;&#49457;&#46041;%20&#50724;&#54588;&#49828;&#53588;(&#49440;&#47497;&#50669;)\&#50577;&#51116;&#46041;\&#45236;&#47604;&#51060;&#51648;&#47217;.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My%20Documents\&#49340;&#49457;&#46041;%20&#50724;&#54588;&#49828;&#53588;(&#49440;&#47497;&#50669;)\&#50577;&#51116;&#46041;\&#49436;&#52488;&#46041;%20&#48716;&#4697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6&#54840;&#44592;"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수지(320%) (2)"/>
    </sheetNames>
    <sheetDataSet>
      <sheetData sheetId="0">
        <row r="2">
          <cell r="A2" t="str">
            <v>내맴 아파트 수지표</v>
          </cell>
        </row>
        <row r="4">
          <cell r="E4">
            <v>272367246.7</v>
          </cell>
          <cell r="AH4" t="str">
            <v>착공
</v>
          </cell>
          <cell r="AI4" t="str">
            <v>  공사기간 36개월</v>
          </cell>
          <cell r="AM4" t="str">
            <v>1  차
중도급</v>
          </cell>
          <cell r="AR4" t="str">
            <v>2  차
중도급</v>
          </cell>
          <cell r="AW4" t="str">
            <v>3  차
중도급</v>
          </cell>
          <cell r="BB4" t="str">
            <v>4  차
중도급</v>
          </cell>
          <cell r="BG4" t="str">
            <v>5  차
중도급</v>
          </cell>
          <cell r="BL4" t="str">
            <v>6  차
중도급</v>
          </cell>
          <cell r="BQ4" t="str">
            <v>잔  금
</v>
          </cell>
        </row>
        <row r="5">
          <cell r="E5" t="str">
            <v>          초기분양율: 30%</v>
          </cell>
          <cell r="J5" t="str">
            <v>D-17</v>
          </cell>
          <cell r="K5" t="str">
            <v>D-16</v>
          </cell>
          <cell r="L5" t="str">
            <v>D-15</v>
          </cell>
          <cell r="M5" t="str">
            <v>D-14</v>
          </cell>
          <cell r="N5" t="str">
            <v>D-13</v>
          </cell>
          <cell r="O5" t="str">
            <v>D-12</v>
          </cell>
          <cell r="P5" t="str">
            <v>D-11</v>
          </cell>
          <cell r="Q5" t="str">
            <v>D-10</v>
          </cell>
          <cell r="R5" t="str">
            <v>D-9</v>
          </cell>
          <cell r="S5" t="str">
            <v>D-8</v>
          </cell>
          <cell r="T5" t="str">
            <v>D-7</v>
          </cell>
          <cell r="U5" t="str">
            <v>D-18</v>
          </cell>
          <cell r="V5" t="str">
            <v>D-17</v>
          </cell>
          <cell r="W5" t="str">
            <v>D-16</v>
          </cell>
          <cell r="X5" t="str">
            <v>D-15</v>
          </cell>
          <cell r="Y5" t="str">
            <v>D-14</v>
          </cell>
          <cell r="Z5" t="str">
            <v>D-13</v>
          </cell>
          <cell r="AA5" t="str">
            <v>D-12</v>
          </cell>
          <cell r="AB5" t="str">
            <v>D-11</v>
          </cell>
          <cell r="AC5" t="str">
            <v>D-10</v>
          </cell>
          <cell r="AD5" t="str">
            <v>D-8</v>
          </cell>
          <cell r="AE5" t="str">
            <v>D-7</v>
          </cell>
          <cell r="AF5" t="str">
            <v>D-8</v>
          </cell>
          <cell r="AG5" t="str">
            <v>D-9</v>
          </cell>
          <cell r="AH5">
            <v>1</v>
          </cell>
          <cell r="AI5">
            <v>2</v>
          </cell>
          <cell r="AJ5">
            <v>3</v>
          </cell>
          <cell r="AK5">
            <v>4</v>
          </cell>
          <cell r="AL5">
            <v>5</v>
          </cell>
          <cell r="AM5">
            <v>6</v>
          </cell>
          <cell r="AN5">
            <v>7</v>
          </cell>
          <cell r="AO5">
            <v>8</v>
          </cell>
          <cell r="AP5">
            <v>9</v>
          </cell>
          <cell r="AQ5">
            <v>10</v>
          </cell>
          <cell r="AR5">
            <v>11</v>
          </cell>
          <cell r="AS5">
            <v>12</v>
          </cell>
          <cell r="AT5">
            <v>13</v>
          </cell>
          <cell r="AU5">
            <v>14</v>
          </cell>
          <cell r="AV5">
            <v>15</v>
          </cell>
          <cell r="AW5">
            <v>16</v>
          </cell>
          <cell r="AX5">
            <v>17</v>
          </cell>
          <cell r="AY5">
            <v>18</v>
          </cell>
          <cell r="AZ5">
            <v>19</v>
          </cell>
          <cell r="BA5">
            <v>20</v>
          </cell>
          <cell r="BB5">
            <v>21</v>
          </cell>
          <cell r="BC5">
            <v>22</v>
          </cell>
          <cell r="BD5">
            <v>23</v>
          </cell>
          <cell r="BE5">
            <v>24</v>
          </cell>
          <cell r="BF5">
            <v>25</v>
          </cell>
          <cell r="BG5">
            <v>26</v>
          </cell>
          <cell r="BH5">
            <v>27</v>
          </cell>
          <cell r="BI5">
            <v>28</v>
          </cell>
          <cell r="BJ5">
            <v>29</v>
          </cell>
          <cell r="BK5">
            <v>30</v>
          </cell>
          <cell r="BL5">
            <v>31</v>
          </cell>
          <cell r="BM5">
            <v>32</v>
          </cell>
          <cell r="BN5">
            <v>33</v>
          </cell>
          <cell r="BO5">
            <v>34</v>
          </cell>
          <cell r="BP5">
            <v>35</v>
          </cell>
          <cell r="BQ5">
            <v>36</v>
          </cell>
        </row>
        <row r="6">
          <cell r="E6" t="str">
            <v>무상지분율:대지지분의 110%</v>
          </cell>
          <cell r="AD6" t="str">
            <v>년</v>
          </cell>
          <cell r="AR6" t="str">
            <v>년</v>
          </cell>
          <cell r="BD6" t="str">
            <v>년</v>
          </cell>
          <cell r="BP6" t="str">
            <v>년</v>
          </cell>
          <cell r="BR6" t="str">
            <v>합  계</v>
          </cell>
        </row>
        <row r="7">
          <cell r="A7" t="str">
            <v>구                                분</v>
          </cell>
          <cell r="E7" t="str">
            <v>          용적율: 320.43%</v>
          </cell>
          <cell r="J7" t="str">
            <v>5월</v>
          </cell>
          <cell r="K7" t="str">
            <v>6월</v>
          </cell>
          <cell r="L7" t="str">
            <v>7월</v>
          </cell>
          <cell r="M7" t="str">
            <v>8월</v>
          </cell>
          <cell r="N7" t="str">
            <v>9월</v>
          </cell>
          <cell r="O7" t="str">
            <v>10월</v>
          </cell>
          <cell r="P7" t="str">
            <v>11월</v>
          </cell>
          <cell r="Q7" t="str">
            <v>12월</v>
          </cell>
          <cell r="R7" t="str">
            <v>1월</v>
          </cell>
          <cell r="S7" t="str">
            <v>2월</v>
          </cell>
          <cell r="T7" t="str">
            <v>3월</v>
          </cell>
          <cell r="U7" t="str">
            <v>4월</v>
          </cell>
          <cell r="V7" t="str">
            <v>5월</v>
          </cell>
          <cell r="W7" t="str">
            <v>6월</v>
          </cell>
          <cell r="X7" t="str">
            <v>7월</v>
          </cell>
          <cell r="Y7" t="str">
            <v>8월</v>
          </cell>
          <cell r="Z7" t="str">
            <v>9월</v>
          </cell>
          <cell r="AA7" t="str">
            <v>10월</v>
          </cell>
          <cell r="AB7" t="str">
            <v>11월</v>
          </cell>
          <cell r="AC7" t="str">
            <v>12월</v>
          </cell>
          <cell r="AD7" t="str">
            <v>1월</v>
          </cell>
          <cell r="AE7" t="str">
            <v>2월</v>
          </cell>
          <cell r="AF7" t="str">
            <v>3월</v>
          </cell>
          <cell r="AG7" t="str">
            <v>4월</v>
          </cell>
          <cell r="AH7" t="str">
            <v>5월</v>
          </cell>
          <cell r="AI7" t="str">
            <v>6월</v>
          </cell>
          <cell r="AJ7" t="str">
            <v>7월</v>
          </cell>
          <cell r="AK7" t="str">
            <v>8월</v>
          </cell>
          <cell r="AL7" t="str">
            <v>9월</v>
          </cell>
          <cell r="AM7" t="str">
            <v>10월</v>
          </cell>
          <cell r="AN7" t="str">
            <v>11월</v>
          </cell>
          <cell r="AO7" t="str">
            <v>12월</v>
          </cell>
          <cell r="AP7" t="str">
            <v>1월</v>
          </cell>
          <cell r="AQ7" t="str">
            <v>2월</v>
          </cell>
          <cell r="AR7" t="str">
            <v>3월</v>
          </cell>
          <cell r="AS7" t="str">
            <v>4월</v>
          </cell>
          <cell r="AT7" t="str">
            <v>5월</v>
          </cell>
          <cell r="AU7" t="str">
            <v>6월</v>
          </cell>
          <cell r="AV7" t="str">
            <v>7월</v>
          </cell>
          <cell r="AW7" t="str">
            <v>8월</v>
          </cell>
          <cell r="AX7" t="str">
            <v>9월</v>
          </cell>
          <cell r="AY7" t="str">
            <v>10월</v>
          </cell>
          <cell r="AZ7" t="str">
            <v>11월</v>
          </cell>
          <cell r="BA7" t="str">
            <v>12월</v>
          </cell>
          <cell r="BB7" t="str">
            <v>1월</v>
          </cell>
          <cell r="BC7" t="str">
            <v>2월</v>
          </cell>
          <cell r="BD7" t="str">
            <v>3월</v>
          </cell>
          <cell r="BE7" t="str">
            <v>4월</v>
          </cell>
          <cell r="BF7" t="str">
            <v>5월</v>
          </cell>
          <cell r="BG7" t="str">
            <v>6월</v>
          </cell>
          <cell r="BH7" t="str">
            <v>7월</v>
          </cell>
          <cell r="BI7" t="str">
            <v>8월</v>
          </cell>
          <cell r="BJ7" t="str">
            <v>9월</v>
          </cell>
          <cell r="BK7" t="str">
            <v>10월</v>
          </cell>
          <cell r="BL7" t="str">
            <v>11월</v>
          </cell>
          <cell r="BM7" t="str">
            <v>12월</v>
          </cell>
          <cell r="BN7" t="str">
            <v>1월</v>
          </cell>
          <cell r="BO7" t="str">
            <v>2월</v>
          </cell>
          <cell r="BP7" t="str">
            <v>3월</v>
          </cell>
          <cell r="BQ7" t="str">
            <v>4월</v>
          </cell>
        </row>
        <row r="8">
          <cell r="G8" t="str">
            <v>기      성      율(%)</v>
          </cell>
          <cell r="I8">
            <v>99.99999999999999</v>
          </cell>
          <cell r="AH8">
            <v>0.5</v>
          </cell>
          <cell r="AI8">
            <v>0.4</v>
          </cell>
          <cell r="AJ8">
            <v>0.5</v>
          </cell>
          <cell r="AK8">
            <v>0.7</v>
          </cell>
          <cell r="AL8">
            <v>0.8</v>
          </cell>
          <cell r="AM8">
            <v>1</v>
          </cell>
          <cell r="AN8">
            <v>1.3</v>
          </cell>
          <cell r="AO8">
            <v>1.6</v>
          </cell>
          <cell r="AP8">
            <v>1.8</v>
          </cell>
          <cell r="AQ8">
            <v>2.3</v>
          </cell>
          <cell r="AR8">
            <v>2.8</v>
          </cell>
          <cell r="AS8">
            <v>3.3</v>
          </cell>
          <cell r="AT8">
            <v>4</v>
          </cell>
          <cell r="AU8">
            <v>4.6</v>
          </cell>
          <cell r="AV8">
            <v>5.2</v>
          </cell>
          <cell r="AW8">
            <v>5.8</v>
          </cell>
          <cell r="AX8">
            <v>6.2</v>
          </cell>
          <cell r="AY8">
            <v>6.5</v>
          </cell>
          <cell r="AZ8">
            <v>6.5</v>
          </cell>
          <cell r="BA8">
            <v>6.3</v>
          </cell>
          <cell r="BB8">
            <v>6</v>
          </cell>
          <cell r="BC8">
            <v>5.5</v>
          </cell>
          <cell r="BD8">
            <v>4.9</v>
          </cell>
          <cell r="BE8">
            <v>4.2</v>
          </cell>
          <cell r="BF8">
            <v>3.6</v>
          </cell>
          <cell r="BG8">
            <v>3</v>
          </cell>
          <cell r="BH8">
            <v>2.4</v>
          </cell>
          <cell r="BI8">
            <v>2</v>
          </cell>
          <cell r="BJ8">
            <v>1.6</v>
          </cell>
          <cell r="BK8">
            <v>1.3</v>
          </cell>
          <cell r="BL8">
            <v>1</v>
          </cell>
          <cell r="BM8">
            <v>0.8</v>
          </cell>
          <cell r="BN8">
            <v>0.6</v>
          </cell>
          <cell r="BO8">
            <v>0.5</v>
          </cell>
          <cell r="BP8">
            <v>0.3</v>
          </cell>
          <cell r="BQ8">
            <v>0.2</v>
          </cell>
          <cell r="BR8">
            <v>99.99999999999999</v>
          </cell>
        </row>
        <row r="9">
          <cell r="H9" t="str">
            <v>누  계</v>
          </cell>
          <cell r="I9">
            <v>100</v>
          </cell>
          <cell r="AH9">
            <v>0.5</v>
          </cell>
          <cell r="AI9">
            <v>0.9</v>
          </cell>
          <cell r="AJ9">
            <v>1.4</v>
          </cell>
          <cell r="AK9">
            <v>2.0999999999999996</v>
          </cell>
          <cell r="AL9">
            <v>2.8999999999999995</v>
          </cell>
          <cell r="AM9">
            <v>3.8999999999999995</v>
          </cell>
          <cell r="AN9">
            <v>5.199999999999999</v>
          </cell>
          <cell r="AO9">
            <v>6.799999999999999</v>
          </cell>
          <cell r="AP9">
            <v>8.6</v>
          </cell>
          <cell r="AQ9">
            <v>10.899999999999999</v>
          </cell>
          <cell r="AR9">
            <v>13.7</v>
          </cell>
          <cell r="AS9">
            <v>17</v>
          </cell>
          <cell r="AT9">
            <v>21</v>
          </cell>
          <cell r="AU9">
            <v>25.6</v>
          </cell>
          <cell r="AV9">
            <v>30.8</v>
          </cell>
          <cell r="AW9">
            <v>36.6</v>
          </cell>
          <cell r="AX9">
            <v>42.800000000000004</v>
          </cell>
          <cell r="AY9">
            <v>49.300000000000004</v>
          </cell>
          <cell r="AZ9">
            <v>55.800000000000004</v>
          </cell>
          <cell r="BA9">
            <v>62.1</v>
          </cell>
          <cell r="BB9">
            <v>68.1</v>
          </cell>
          <cell r="BC9">
            <v>73.6</v>
          </cell>
          <cell r="BD9">
            <v>78.5</v>
          </cell>
          <cell r="BE9">
            <v>82.7</v>
          </cell>
          <cell r="BF9">
            <v>86.3</v>
          </cell>
          <cell r="BG9">
            <v>89.3</v>
          </cell>
          <cell r="BH9">
            <v>91.7</v>
          </cell>
          <cell r="BI9">
            <v>93.7</v>
          </cell>
          <cell r="BJ9">
            <v>95.3</v>
          </cell>
          <cell r="BK9">
            <v>96.6</v>
          </cell>
          <cell r="BL9">
            <v>97.6</v>
          </cell>
          <cell r="BM9">
            <v>98.39999999999999</v>
          </cell>
          <cell r="BN9">
            <v>98.99999999999999</v>
          </cell>
          <cell r="BO9">
            <v>99.49999999999999</v>
          </cell>
          <cell r="BP9">
            <v>99.79999999999998</v>
          </cell>
          <cell r="BQ9">
            <v>99.99999999999999</v>
          </cell>
          <cell r="BR9">
            <v>99.99999999999999</v>
          </cell>
        </row>
        <row r="10">
          <cell r="G10" t="str">
            <v>분      양      율(%)</v>
          </cell>
          <cell r="I10">
            <v>100</v>
          </cell>
          <cell r="AH10">
            <v>30</v>
          </cell>
          <cell r="AI10">
            <v>10</v>
          </cell>
          <cell r="AJ10">
            <v>5</v>
          </cell>
          <cell r="AK10">
            <v>3</v>
          </cell>
          <cell r="AL10">
            <v>3</v>
          </cell>
          <cell r="AM10">
            <v>3</v>
          </cell>
          <cell r="AN10">
            <v>3</v>
          </cell>
          <cell r="AO10">
            <v>3</v>
          </cell>
          <cell r="AP10">
            <v>3</v>
          </cell>
          <cell r="AQ10">
            <v>3</v>
          </cell>
          <cell r="AR10">
            <v>3</v>
          </cell>
          <cell r="AS10">
            <v>3</v>
          </cell>
          <cell r="AT10">
            <v>3</v>
          </cell>
          <cell r="AU10">
            <v>3</v>
          </cell>
          <cell r="AV10">
            <v>3</v>
          </cell>
          <cell r="AW10">
            <v>3</v>
          </cell>
          <cell r="AX10">
            <v>3</v>
          </cell>
          <cell r="AY10">
            <v>3</v>
          </cell>
          <cell r="AZ10">
            <v>3</v>
          </cell>
          <cell r="BA10">
            <v>2</v>
          </cell>
          <cell r="BB10">
            <v>2</v>
          </cell>
          <cell r="BC10">
            <v>1</v>
          </cell>
          <cell r="BD10">
            <v>1</v>
          </cell>
          <cell r="BE10">
            <v>1</v>
          </cell>
          <cell r="BR10">
            <v>100</v>
          </cell>
        </row>
        <row r="11">
          <cell r="C11">
            <v>26</v>
          </cell>
          <cell r="E11">
            <v>13069.585100000002</v>
          </cell>
          <cell r="F11" t="str">
            <v>×</v>
          </cell>
          <cell r="G11">
            <v>3500</v>
          </cell>
          <cell r="H11" t="str">
            <v>천원/평</v>
          </cell>
          <cell r="I11">
            <v>45743.54785000001</v>
          </cell>
          <cell r="AH11">
            <v>2744.6128710000007</v>
          </cell>
          <cell r="AI11">
            <v>914.8709570000003</v>
          </cell>
          <cell r="AJ11">
            <v>457.43547850000016</v>
          </cell>
          <cell r="AK11">
            <v>274.46128710000005</v>
          </cell>
          <cell r="AL11">
            <v>274.46128710000005</v>
          </cell>
          <cell r="AM11">
            <v>2744.6128710000007</v>
          </cell>
          <cell r="AN11">
            <v>274.46128710000005</v>
          </cell>
          <cell r="AO11">
            <v>274.46128710000005</v>
          </cell>
          <cell r="AP11">
            <v>274.46128710000005</v>
          </cell>
          <cell r="AQ11">
            <v>274.46128710000005</v>
          </cell>
          <cell r="AR11">
            <v>686.1532177500002</v>
          </cell>
          <cell r="AS11">
            <v>274.46128710000005</v>
          </cell>
          <cell r="AT11">
            <v>274.46128710000005</v>
          </cell>
          <cell r="AU11">
            <v>274.46128710000005</v>
          </cell>
          <cell r="AV11">
            <v>274.46128710000005</v>
          </cell>
          <cell r="AW11">
            <v>4574.354785000001</v>
          </cell>
          <cell r="AX11">
            <v>274.46128710000005</v>
          </cell>
          <cell r="AY11">
            <v>274.46128710000005</v>
          </cell>
          <cell r="AZ11">
            <v>274.46128710000005</v>
          </cell>
          <cell r="BA11">
            <v>182.97419140000005</v>
          </cell>
          <cell r="BB11">
            <v>4574.354785000001</v>
          </cell>
          <cell r="BC11">
            <v>91.48709570000003</v>
          </cell>
          <cell r="BD11">
            <v>91.48709570000003</v>
          </cell>
          <cell r="BE11">
            <v>91.48709570000003</v>
          </cell>
          <cell r="BG11">
            <v>4574.354785000001</v>
          </cell>
          <cell r="BL11">
            <v>4574.354785000001</v>
          </cell>
          <cell r="BQ11">
            <v>15873.011103949997</v>
          </cell>
          <cell r="BR11">
            <v>45743.54785000001</v>
          </cell>
          <cell r="BS11">
            <v>0</v>
          </cell>
        </row>
        <row r="12">
          <cell r="A12" t="str">
            <v>수</v>
          </cell>
          <cell r="B12" t="str">
            <v>아</v>
          </cell>
          <cell r="C12" t="str">
            <v>평형</v>
          </cell>
          <cell r="D12">
            <v>494</v>
          </cell>
          <cell r="F12" t="str">
            <v>세대당</v>
          </cell>
          <cell r="G12">
            <v>91000</v>
          </cell>
          <cell r="H12" t="str">
            <v>천원/세대</v>
          </cell>
          <cell r="I12">
            <v>0</v>
          </cell>
        </row>
        <row r="13">
          <cell r="C13">
            <v>31.393449999999998</v>
          </cell>
          <cell r="E13">
            <v>26684.4325</v>
          </cell>
          <cell r="F13" t="str">
            <v>×</v>
          </cell>
          <cell r="G13">
            <v>3900</v>
          </cell>
          <cell r="H13" t="str">
            <v>천원/평</v>
          </cell>
          <cell r="I13">
            <v>104069.28675</v>
          </cell>
          <cell r="AH13">
            <v>6244.1572049999995</v>
          </cell>
          <cell r="AI13">
            <v>2081.3857350000003</v>
          </cell>
          <cell r="AJ13">
            <v>1040.6928675000001</v>
          </cell>
          <cell r="AK13">
            <v>624.4157205</v>
          </cell>
          <cell r="AL13">
            <v>624.4157205</v>
          </cell>
          <cell r="AM13">
            <v>6244.157205000001</v>
          </cell>
          <cell r="AN13">
            <v>624.4157205</v>
          </cell>
          <cell r="AO13">
            <v>624.4157205</v>
          </cell>
          <cell r="AP13">
            <v>624.4157205</v>
          </cell>
          <cell r="AQ13">
            <v>624.4157205</v>
          </cell>
          <cell r="AR13">
            <v>7805.19650625</v>
          </cell>
          <cell r="AS13">
            <v>624.4157205</v>
          </cell>
          <cell r="AT13">
            <v>624.4157205</v>
          </cell>
          <cell r="AU13">
            <v>624.4157205</v>
          </cell>
          <cell r="AV13">
            <v>624.4157205</v>
          </cell>
          <cell r="AW13">
            <v>10406.928675000001</v>
          </cell>
          <cell r="AX13">
            <v>624.4157205</v>
          </cell>
          <cell r="AY13">
            <v>624.4157205</v>
          </cell>
          <cell r="AZ13">
            <v>624.4157205</v>
          </cell>
          <cell r="BA13">
            <v>416.277147</v>
          </cell>
          <cell r="BB13">
            <v>10406.928675000001</v>
          </cell>
          <cell r="BC13">
            <v>208.1385735</v>
          </cell>
          <cell r="BD13">
            <v>208.1385735</v>
          </cell>
          <cell r="BE13">
            <v>208.1385735</v>
          </cell>
          <cell r="BG13">
            <v>10406.928675000001</v>
          </cell>
          <cell r="BL13">
            <v>10406.928675000001</v>
          </cell>
          <cell r="BQ13">
            <v>29867.885297249974</v>
          </cell>
          <cell r="BR13">
            <v>104069.28675</v>
          </cell>
          <cell r="BS13">
            <v>0</v>
          </cell>
        </row>
        <row r="14">
          <cell r="C14" t="str">
            <v>평형</v>
          </cell>
          <cell r="D14">
            <v>850</v>
          </cell>
          <cell r="F14" t="str">
            <v>세대당</v>
          </cell>
          <cell r="G14">
            <v>122434.45499999999</v>
          </cell>
          <cell r="H14" t="str">
            <v>천원/세대</v>
          </cell>
          <cell r="I14">
            <v>0</v>
          </cell>
        </row>
        <row r="15">
          <cell r="C15">
            <v>35.395525</v>
          </cell>
          <cell r="E15">
            <v>39363.1876</v>
          </cell>
          <cell r="F15" t="str">
            <v>×</v>
          </cell>
          <cell r="G15">
            <v>4100</v>
          </cell>
          <cell r="H15" t="str">
            <v>천원/평</v>
          </cell>
          <cell r="I15">
            <v>161389.06915999998</v>
          </cell>
          <cell r="AH15">
            <v>9683.3441496</v>
          </cell>
          <cell r="AI15">
            <v>3227.7813832</v>
          </cell>
          <cell r="AJ15">
            <v>1613.8906916</v>
          </cell>
          <cell r="AK15">
            <v>968.33441496</v>
          </cell>
          <cell r="AL15">
            <v>968.33441496</v>
          </cell>
          <cell r="AM15">
            <v>9683.3441496</v>
          </cell>
          <cell r="AN15">
            <v>968.33441496</v>
          </cell>
          <cell r="AO15">
            <v>968.33441496</v>
          </cell>
          <cell r="AP15">
            <v>968.33441496</v>
          </cell>
          <cell r="AQ15">
            <v>968.33441496</v>
          </cell>
          <cell r="AR15">
            <v>12104.180187000002</v>
          </cell>
          <cell r="AS15">
            <v>968.33441496</v>
          </cell>
          <cell r="AT15">
            <v>968.33441496</v>
          </cell>
          <cell r="AU15">
            <v>968.33441496</v>
          </cell>
          <cell r="AV15">
            <v>968.33441496</v>
          </cell>
          <cell r="AW15">
            <v>16138.906916</v>
          </cell>
          <cell r="AX15">
            <v>968.33441496</v>
          </cell>
          <cell r="AY15">
            <v>968.33441496</v>
          </cell>
          <cell r="AZ15">
            <v>968.33441496</v>
          </cell>
          <cell r="BA15">
            <v>645.55627664</v>
          </cell>
          <cell r="BB15">
            <v>16138.906916</v>
          </cell>
          <cell r="BC15">
            <v>322.77813832</v>
          </cell>
          <cell r="BD15">
            <v>322.77813832</v>
          </cell>
          <cell r="BE15">
            <v>322.77813832</v>
          </cell>
          <cell r="BG15">
            <v>16138.906916</v>
          </cell>
          <cell r="BL15">
            <v>16138.906916</v>
          </cell>
          <cell r="BQ15">
            <v>46318.66284891995</v>
          </cell>
          <cell r="BR15">
            <v>161389.06915999998</v>
          </cell>
          <cell r="BS15">
            <v>0</v>
          </cell>
        </row>
        <row r="16">
          <cell r="B16" t="str">
            <v>파</v>
          </cell>
          <cell r="C16" t="str">
            <v>평형</v>
          </cell>
          <cell r="D16">
            <v>1112</v>
          </cell>
          <cell r="F16" t="str">
            <v>세대당</v>
          </cell>
          <cell r="G16">
            <v>145121.6525</v>
          </cell>
          <cell r="H16" t="str">
            <v>천원/세대</v>
          </cell>
          <cell r="I16">
            <v>0</v>
          </cell>
        </row>
        <row r="17">
          <cell r="C17">
            <v>39.993525</v>
          </cell>
          <cell r="E17">
            <v>17678.4751</v>
          </cell>
          <cell r="F17" t="str">
            <v>×</v>
          </cell>
          <cell r="G17">
            <v>4300</v>
          </cell>
          <cell r="H17" t="str">
            <v>천원/평</v>
          </cell>
          <cell r="I17">
            <v>76017.44292999999</v>
          </cell>
          <cell r="AH17">
            <v>4561.046575799999</v>
          </cell>
          <cell r="AI17">
            <v>1520.3488586</v>
          </cell>
          <cell r="AJ17">
            <v>760.1744293</v>
          </cell>
          <cell r="AK17">
            <v>456.1046575799999</v>
          </cell>
          <cell r="AL17">
            <v>456.1046575799999</v>
          </cell>
          <cell r="AM17">
            <v>4561.0465758</v>
          </cell>
          <cell r="AN17">
            <v>456.1046575799999</v>
          </cell>
          <cell r="AO17">
            <v>456.1046575799999</v>
          </cell>
          <cell r="AP17">
            <v>456.1046575799999</v>
          </cell>
          <cell r="AQ17">
            <v>456.1046575799999</v>
          </cell>
          <cell r="AR17">
            <v>5701.30821975</v>
          </cell>
          <cell r="AS17">
            <v>456.1046575799999</v>
          </cell>
          <cell r="AT17">
            <v>456.1046575799999</v>
          </cell>
          <cell r="AU17">
            <v>456.1046575799999</v>
          </cell>
          <cell r="AV17">
            <v>456.1046575799999</v>
          </cell>
          <cell r="AW17">
            <v>7601.744293</v>
          </cell>
          <cell r="AX17">
            <v>456.1046575799999</v>
          </cell>
          <cell r="AY17">
            <v>456.1046575799999</v>
          </cell>
          <cell r="AZ17">
            <v>456.1046575799999</v>
          </cell>
          <cell r="BA17">
            <v>304.06977172</v>
          </cell>
          <cell r="BB17">
            <v>7601.744293</v>
          </cell>
          <cell r="BC17">
            <v>152.03488586</v>
          </cell>
          <cell r="BD17">
            <v>152.03488586</v>
          </cell>
          <cell r="BE17">
            <v>152.03488586</v>
          </cell>
          <cell r="BG17">
            <v>7601.744293</v>
          </cell>
          <cell r="BL17">
            <v>7601.744293</v>
          </cell>
          <cell r="BQ17">
            <v>21817.00612091001</v>
          </cell>
          <cell r="BR17">
            <v>76017.44292999999</v>
          </cell>
          <cell r="BS17">
            <v>0</v>
          </cell>
        </row>
        <row r="18">
          <cell r="C18" t="str">
            <v>평형</v>
          </cell>
          <cell r="D18">
            <v>442</v>
          </cell>
          <cell r="F18" t="str">
            <v>세대당</v>
          </cell>
          <cell r="G18">
            <v>171972.1575</v>
          </cell>
          <cell r="H18" t="str">
            <v>천원/세대</v>
          </cell>
          <cell r="I18">
            <v>0</v>
          </cell>
        </row>
        <row r="19">
          <cell r="B19" t="str">
            <v>트</v>
          </cell>
          <cell r="C19">
            <v>47.961375000000004</v>
          </cell>
          <cell r="E19">
            <v>28107.1384</v>
          </cell>
          <cell r="F19" t="str">
            <v>×</v>
          </cell>
          <cell r="G19">
            <v>4300</v>
          </cell>
          <cell r="H19" t="str">
            <v>천원/평</v>
          </cell>
          <cell r="I19">
            <v>120860.69512</v>
          </cell>
          <cell r="AH19">
            <v>7251.6417072</v>
          </cell>
          <cell r="AI19">
            <v>2417.2139024000003</v>
          </cell>
          <cell r="AJ19">
            <v>1208.6069512000001</v>
          </cell>
          <cell r="AK19">
            <v>725.1641707200001</v>
          </cell>
          <cell r="AL19">
            <v>725.1641707200001</v>
          </cell>
          <cell r="AM19">
            <v>7251.6417072</v>
          </cell>
          <cell r="AN19">
            <v>725.1641707200001</v>
          </cell>
          <cell r="AO19">
            <v>725.1641707200001</v>
          </cell>
          <cell r="AP19">
            <v>725.1641707200001</v>
          </cell>
          <cell r="AQ19">
            <v>725.1641707200001</v>
          </cell>
          <cell r="AR19">
            <v>9064.552134</v>
          </cell>
          <cell r="AS19">
            <v>725.1641707200001</v>
          </cell>
          <cell r="AT19">
            <v>725.1641707200001</v>
          </cell>
          <cell r="AU19">
            <v>725.1641707200001</v>
          </cell>
          <cell r="AV19">
            <v>725.1641707200001</v>
          </cell>
          <cell r="AW19">
            <v>12086.069512000002</v>
          </cell>
          <cell r="AX19">
            <v>725.1641707200001</v>
          </cell>
          <cell r="AY19">
            <v>725.1641707200001</v>
          </cell>
          <cell r="AZ19">
            <v>725.1641707200001</v>
          </cell>
          <cell r="BA19">
            <v>483.44278048000007</v>
          </cell>
          <cell r="BB19">
            <v>12086.069512000002</v>
          </cell>
          <cell r="BC19">
            <v>241.72139024000003</v>
          </cell>
          <cell r="BD19">
            <v>241.72139024000003</v>
          </cell>
          <cell r="BE19">
            <v>241.72139024000003</v>
          </cell>
          <cell r="BG19">
            <v>12086.069512000002</v>
          </cell>
          <cell r="BL19">
            <v>12086.069512000002</v>
          </cell>
          <cell r="BQ19">
            <v>34687.01949943998</v>
          </cell>
          <cell r="BR19">
            <v>120860.69512</v>
          </cell>
          <cell r="BS19">
            <v>0</v>
          </cell>
        </row>
        <row r="20">
          <cell r="C20" t="str">
            <v>평형</v>
          </cell>
          <cell r="D20">
            <v>586</v>
          </cell>
          <cell r="F20" t="str">
            <v>세대당</v>
          </cell>
          <cell r="G20">
            <v>206233.9125</v>
          </cell>
          <cell r="H20" t="str">
            <v>천원/세대</v>
          </cell>
          <cell r="I20">
            <v>0</v>
          </cell>
          <cell r="BS20">
            <v>0</v>
          </cell>
        </row>
        <row r="21">
          <cell r="C21">
            <v>52</v>
          </cell>
          <cell r="E21">
            <v>13055.730599999999</v>
          </cell>
          <cell r="F21" t="str">
            <v>×</v>
          </cell>
          <cell r="G21">
            <v>4400</v>
          </cell>
          <cell r="H21" t="str">
            <v>천원/평</v>
          </cell>
          <cell r="I21">
            <v>57445.21463999999</v>
          </cell>
          <cell r="AH21">
            <v>3446.7128783999997</v>
          </cell>
          <cell r="AI21">
            <v>1148.9042928</v>
          </cell>
          <cell r="AJ21">
            <v>574.4521464</v>
          </cell>
          <cell r="AK21">
            <v>344.67128783999993</v>
          </cell>
          <cell r="AL21">
            <v>344.67128783999993</v>
          </cell>
          <cell r="AM21">
            <v>3446.7128784</v>
          </cell>
          <cell r="AN21">
            <v>344.67128783999993</v>
          </cell>
          <cell r="AO21">
            <v>344.67128783999993</v>
          </cell>
          <cell r="AP21">
            <v>344.67128783999993</v>
          </cell>
          <cell r="AQ21">
            <v>344.67128783999993</v>
          </cell>
          <cell r="AR21">
            <v>4308.391098</v>
          </cell>
          <cell r="AS21">
            <v>344.67128783999993</v>
          </cell>
          <cell r="AT21">
            <v>344.67128783999993</v>
          </cell>
          <cell r="AU21">
            <v>344.67128783999993</v>
          </cell>
          <cell r="AV21">
            <v>344.67128783999993</v>
          </cell>
          <cell r="AW21">
            <v>5744.5214639999995</v>
          </cell>
          <cell r="AX21">
            <v>344.67128783999993</v>
          </cell>
          <cell r="AY21">
            <v>344.67128783999993</v>
          </cell>
          <cell r="AZ21">
            <v>344.67128783999993</v>
          </cell>
          <cell r="BA21">
            <v>229.78085855999998</v>
          </cell>
          <cell r="BB21">
            <v>5744.5214639999995</v>
          </cell>
          <cell r="BC21">
            <v>114.89042927999999</v>
          </cell>
          <cell r="BD21">
            <v>114.89042927999999</v>
          </cell>
          <cell r="BE21">
            <v>114.89042927999999</v>
          </cell>
          <cell r="BG21">
            <v>5744.5214639999995</v>
          </cell>
          <cell r="BL21">
            <v>5744.5214639999995</v>
          </cell>
          <cell r="BQ21">
            <v>16486.77660168</v>
          </cell>
          <cell r="BR21">
            <v>57445.21463999999</v>
          </cell>
          <cell r="BS21">
            <v>0</v>
          </cell>
        </row>
        <row r="22">
          <cell r="C22" t="str">
            <v>평형</v>
          </cell>
          <cell r="D22">
            <v>248</v>
          </cell>
          <cell r="F22" t="str">
            <v>세대당</v>
          </cell>
          <cell r="G22">
            <v>228800</v>
          </cell>
          <cell r="H22" t="str">
            <v>천원/세대</v>
          </cell>
          <cell r="I22">
            <v>0</v>
          </cell>
          <cell r="BS22">
            <v>0</v>
          </cell>
        </row>
        <row r="23">
          <cell r="C23">
            <v>58</v>
          </cell>
          <cell r="E23">
            <v>20409.52375</v>
          </cell>
          <cell r="F23" t="str">
            <v>×</v>
          </cell>
          <cell r="G23">
            <v>4600</v>
          </cell>
          <cell r="H23" t="str">
            <v>천원/평</v>
          </cell>
          <cell r="I23">
            <v>93883.80925</v>
          </cell>
          <cell r="AH23">
            <v>5633.028555000001</v>
          </cell>
          <cell r="AI23">
            <v>1877.6761850000003</v>
          </cell>
          <cell r="AJ23">
            <v>938.8380925000001</v>
          </cell>
          <cell r="AK23">
            <v>563.3028555</v>
          </cell>
          <cell r="AL23">
            <v>563.3028555</v>
          </cell>
          <cell r="AM23">
            <v>5633.028555000001</v>
          </cell>
          <cell r="AN23">
            <v>563.3028555</v>
          </cell>
          <cell r="AO23">
            <v>563.3028555</v>
          </cell>
          <cell r="AP23">
            <v>563.3028555</v>
          </cell>
          <cell r="AQ23">
            <v>563.3028555</v>
          </cell>
          <cell r="AR23">
            <v>7041.285693750001</v>
          </cell>
          <cell r="AS23">
            <v>563.3028555</v>
          </cell>
          <cell r="AT23">
            <v>563.3028555</v>
          </cell>
          <cell r="AU23">
            <v>563.3028555</v>
          </cell>
          <cell r="AV23">
            <v>563.3028555</v>
          </cell>
          <cell r="AW23">
            <v>9388.380925000001</v>
          </cell>
          <cell r="AX23">
            <v>563.3028555</v>
          </cell>
          <cell r="AY23">
            <v>563.3028555</v>
          </cell>
          <cell r="AZ23">
            <v>563.3028555</v>
          </cell>
          <cell r="BA23">
            <v>375.53523700000005</v>
          </cell>
          <cell r="BB23">
            <v>9388.380925000001</v>
          </cell>
          <cell r="BC23">
            <v>187.76761850000003</v>
          </cell>
          <cell r="BD23">
            <v>187.76761850000003</v>
          </cell>
          <cell r="BE23">
            <v>187.76761850000003</v>
          </cell>
          <cell r="BG23">
            <v>9388.380925000001</v>
          </cell>
          <cell r="BL23">
            <v>9388.380925000001</v>
          </cell>
          <cell r="BQ23">
            <v>26944.653254749996</v>
          </cell>
          <cell r="BR23">
            <v>93883.80925</v>
          </cell>
          <cell r="BS23">
            <v>0</v>
          </cell>
        </row>
        <row r="24">
          <cell r="C24" t="str">
            <v>평형</v>
          </cell>
          <cell r="D24">
            <v>350</v>
          </cell>
          <cell r="F24" t="str">
            <v>세대당</v>
          </cell>
          <cell r="G24">
            <v>266800</v>
          </cell>
          <cell r="H24" t="str">
            <v>천원/세대</v>
          </cell>
          <cell r="I24">
            <v>0</v>
          </cell>
          <cell r="BS24">
            <v>0</v>
          </cell>
        </row>
        <row r="25">
          <cell r="C25" t="str">
            <v>계</v>
          </cell>
          <cell r="D25">
            <v>4082</v>
          </cell>
          <cell r="E25">
            <v>158368.07304999998</v>
          </cell>
          <cell r="F25" t="str">
            <v>×</v>
          </cell>
          <cell r="G25">
            <v>4163.775267328102</v>
          </cell>
          <cell r="H25" t="str">
            <v>천원/평</v>
          </cell>
          <cell r="I25">
            <v>659409.0657</v>
          </cell>
          <cell r="J25">
            <v>0</v>
          </cell>
          <cell r="K25">
            <v>0</v>
          </cell>
          <cell r="L25">
            <v>0</v>
          </cell>
          <cell r="M25">
            <v>0</v>
          </cell>
          <cell r="N25">
            <v>0</v>
          </cell>
          <cell r="O25">
            <v>0</v>
          </cell>
          <cell r="P25">
            <v>0</v>
          </cell>
          <cell r="Q25">
            <v>0</v>
          </cell>
          <cell r="R25">
            <v>0</v>
          </cell>
          <cell r="S25">
            <v>0</v>
          </cell>
          <cell r="T25">
            <v>0</v>
          </cell>
          <cell r="U25">
            <v>0</v>
          </cell>
          <cell r="V25">
            <v>0</v>
          </cell>
          <cell r="W25">
            <v>0</v>
          </cell>
          <cell r="X25">
            <v>0</v>
          </cell>
          <cell r="Y25">
            <v>0</v>
          </cell>
          <cell r="Z25">
            <v>0</v>
          </cell>
          <cell r="AA25">
            <v>0</v>
          </cell>
          <cell r="AB25">
            <v>0</v>
          </cell>
          <cell r="AC25">
            <v>0</v>
          </cell>
          <cell r="AD25">
            <v>0</v>
          </cell>
          <cell r="AE25">
            <v>0</v>
          </cell>
          <cell r="AF25">
            <v>0</v>
          </cell>
          <cell r="AG25">
            <v>0</v>
          </cell>
          <cell r="AH25">
            <v>39564.543942000004</v>
          </cell>
          <cell r="AI25">
            <v>13188.181314000001</v>
          </cell>
          <cell r="AJ25">
            <v>6594.090657000001</v>
          </cell>
          <cell r="AK25">
            <v>3956.4543942</v>
          </cell>
          <cell r="AL25">
            <v>3956.4543942</v>
          </cell>
          <cell r="AM25">
            <v>39564.543942000004</v>
          </cell>
          <cell r="AN25">
            <v>3956.4543942</v>
          </cell>
          <cell r="AO25">
            <v>3956.4543942</v>
          </cell>
          <cell r="AP25">
            <v>3956.4543942</v>
          </cell>
          <cell r="AQ25">
            <v>3956.4543942</v>
          </cell>
          <cell r="AR25">
            <v>46711.067056500004</v>
          </cell>
          <cell r="AS25">
            <v>3956.4543942</v>
          </cell>
          <cell r="AT25">
            <v>3956.4543942</v>
          </cell>
          <cell r="AU25">
            <v>3956.4543942</v>
          </cell>
          <cell r="AV25">
            <v>3956.4543942</v>
          </cell>
          <cell r="AW25">
            <v>65940.90657</v>
          </cell>
          <cell r="AX25">
            <v>3956.4543942</v>
          </cell>
          <cell r="AY25">
            <v>3956.4543942</v>
          </cell>
          <cell r="AZ25">
            <v>3956.4543942</v>
          </cell>
          <cell r="BA25">
            <v>2637.6362628</v>
          </cell>
          <cell r="BB25">
            <v>65940.90657</v>
          </cell>
          <cell r="BC25">
            <v>1318.8181314</v>
          </cell>
          <cell r="BD25">
            <v>1318.8181314</v>
          </cell>
          <cell r="BE25">
            <v>1318.8181314</v>
          </cell>
          <cell r="BF25">
            <v>0</v>
          </cell>
          <cell r="BG25">
            <v>65940.90657</v>
          </cell>
          <cell r="BH25">
            <v>0</v>
          </cell>
          <cell r="BI25">
            <v>0</v>
          </cell>
          <cell r="BJ25">
            <v>0</v>
          </cell>
          <cell r="BK25">
            <v>0</v>
          </cell>
          <cell r="BL25">
            <v>65940.90657</v>
          </cell>
          <cell r="BM25">
            <v>0</v>
          </cell>
          <cell r="BN25">
            <v>0</v>
          </cell>
          <cell r="BO25">
            <v>0</v>
          </cell>
          <cell r="BP25">
            <v>0</v>
          </cell>
          <cell r="BQ25">
            <v>191995.0147268999</v>
          </cell>
          <cell r="BR25">
            <v>659409.0656999999</v>
          </cell>
          <cell r="BS25">
            <v>0</v>
          </cell>
        </row>
        <row r="26">
          <cell r="B26" t="str">
            <v>부대</v>
          </cell>
          <cell r="C26" t="str">
            <v>유       치      원</v>
          </cell>
          <cell r="E26">
            <v>302.5</v>
          </cell>
          <cell r="F26" t="str">
            <v>×</v>
          </cell>
          <cell r="G26">
            <v>3000</v>
          </cell>
          <cell r="H26" t="str">
            <v>천원/평</v>
          </cell>
          <cell r="I26">
            <v>907.5</v>
          </cell>
          <cell r="BF26">
            <v>272.25</v>
          </cell>
          <cell r="BJ26">
            <v>181.5</v>
          </cell>
          <cell r="BM26">
            <v>181.5</v>
          </cell>
          <cell r="BQ26">
            <v>272.25</v>
          </cell>
          <cell r="BR26">
            <v>907.5</v>
          </cell>
          <cell r="BS26">
            <v>0</v>
          </cell>
        </row>
        <row r="27">
          <cell r="B27" t="str">
            <v>시설</v>
          </cell>
          <cell r="C27" t="str">
            <v>상                가</v>
          </cell>
          <cell r="E27">
            <v>1058.75</v>
          </cell>
          <cell r="F27" t="str">
            <v>×</v>
          </cell>
          <cell r="G27">
            <v>3000</v>
          </cell>
          <cell r="H27" t="str">
            <v>    〃</v>
          </cell>
          <cell r="I27">
            <v>3176.25</v>
          </cell>
          <cell r="BF27">
            <v>952.875</v>
          </cell>
          <cell r="BJ27">
            <v>635.25</v>
          </cell>
          <cell r="BM27">
            <v>635.25</v>
          </cell>
          <cell r="BQ27">
            <v>952.875</v>
          </cell>
          <cell r="BR27">
            <v>3176.25</v>
          </cell>
          <cell r="BS27">
            <v>0</v>
          </cell>
        </row>
        <row r="28">
          <cell r="C28" t="str">
            <v>계</v>
          </cell>
          <cell r="E28">
            <v>1361.25</v>
          </cell>
          <cell r="F28" t="str">
            <v>×</v>
          </cell>
          <cell r="G28">
            <v>3000</v>
          </cell>
          <cell r="I28">
            <v>4083.75</v>
          </cell>
          <cell r="J28">
            <v>0</v>
          </cell>
          <cell r="K28">
            <v>0</v>
          </cell>
          <cell r="L28">
            <v>0</v>
          </cell>
          <cell r="M28">
            <v>0</v>
          </cell>
          <cell r="N28">
            <v>0</v>
          </cell>
          <cell r="O28">
            <v>0</v>
          </cell>
          <cell r="P28">
            <v>0</v>
          </cell>
          <cell r="Q28">
            <v>0</v>
          </cell>
          <cell r="R28">
            <v>0</v>
          </cell>
          <cell r="S28">
            <v>0</v>
          </cell>
          <cell r="T28">
            <v>0</v>
          </cell>
          <cell r="U28">
            <v>0</v>
          </cell>
          <cell r="V28">
            <v>0</v>
          </cell>
          <cell r="W28">
            <v>0</v>
          </cell>
          <cell r="X28">
            <v>0</v>
          </cell>
          <cell r="Y28">
            <v>0</v>
          </cell>
          <cell r="Z28">
            <v>0</v>
          </cell>
          <cell r="AA28">
            <v>0</v>
          </cell>
          <cell r="AB28">
            <v>0</v>
          </cell>
          <cell r="AC28">
            <v>0</v>
          </cell>
          <cell r="AD28">
            <v>0</v>
          </cell>
          <cell r="AE28">
            <v>0</v>
          </cell>
          <cell r="AF28">
            <v>0</v>
          </cell>
          <cell r="AG28">
            <v>0</v>
          </cell>
          <cell r="AH28">
            <v>0</v>
          </cell>
          <cell r="AI28">
            <v>0</v>
          </cell>
          <cell r="AJ28">
            <v>0</v>
          </cell>
          <cell r="AK28">
            <v>0</v>
          </cell>
          <cell r="AL28">
            <v>0</v>
          </cell>
          <cell r="AM28">
            <v>0</v>
          </cell>
          <cell r="AN28">
            <v>0</v>
          </cell>
          <cell r="AO28">
            <v>0</v>
          </cell>
          <cell r="AP28">
            <v>0</v>
          </cell>
          <cell r="AQ28">
            <v>0</v>
          </cell>
          <cell r="AR28">
            <v>0</v>
          </cell>
          <cell r="AS28">
            <v>0</v>
          </cell>
          <cell r="AT28">
            <v>0</v>
          </cell>
          <cell r="AU28">
            <v>0</v>
          </cell>
          <cell r="AV28">
            <v>0</v>
          </cell>
          <cell r="AW28">
            <v>0</v>
          </cell>
          <cell r="AX28">
            <v>0</v>
          </cell>
          <cell r="AY28">
            <v>0</v>
          </cell>
          <cell r="AZ28">
            <v>0</v>
          </cell>
          <cell r="BA28">
            <v>0</v>
          </cell>
          <cell r="BB28">
            <v>0</v>
          </cell>
          <cell r="BC28">
            <v>0</v>
          </cell>
          <cell r="BD28">
            <v>0</v>
          </cell>
          <cell r="BE28">
            <v>0</v>
          </cell>
          <cell r="BF28">
            <v>1225.125</v>
          </cell>
          <cell r="BG28">
            <v>0</v>
          </cell>
          <cell r="BH28">
            <v>0</v>
          </cell>
          <cell r="BI28">
            <v>0</v>
          </cell>
          <cell r="BJ28">
            <v>816.75</v>
          </cell>
          <cell r="BK28">
            <v>0</v>
          </cell>
          <cell r="BL28">
            <v>0</v>
          </cell>
          <cell r="BM28">
            <v>816.75</v>
          </cell>
          <cell r="BN28">
            <v>0</v>
          </cell>
          <cell r="BO28">
            <v>0</v>
          </cell>
          <cell r="BP28">
            <v>0</v>
          </cell>
          <cell r="BQ28">
            <v>1225.125</v>
          </cell>
          <cell r="BR28">
            <v>4083.75</v>
          </cell>
          <cell r="BS28">
            <v>0</v>
          </cell>
        </row>
        <row r="29">
          <cell r="B29" t="str">
            <v>합              계</v>
          </cell>
          <cell r="I29">
            <v>663492.8157</v>
          </cell>
          <cell r="J29">
            <v>0</v>
          </cell>
          <cell r="K29">
            <v>0</v>
          </cell>
          <cell r="L29">
            <v>0</v>
          </cell>
          <cell r="M29">
            <v>0</v>
          </cell>
          <cell r="N29">
            <v>0</v>
          </cell>
          <cell r="O29">
            <v>0</v>
          </cell>
          <cell r="P29">
            <v>0</v>
          </cell>
          <cell r="Q29">
            <v>0</v>
          </cell>
          <cell r="R29">
            <v>0</v>
          </cell>
          <cell r="S29">
            <v>0</v>
          </cell>
          <cell r="T29">
            <v>0</v>
          </cell>
          <cell r="U29">
            <v>0</v>
          </cell>
          <cell r="V29">
            <v>0</v>
          </cell>
          <cell r="W29">
            <v>0</v>
          </cell>
          <cell r="X29">
            <v>0</v>
          </cell>
          <cell r="Y29">
            <v>0</v>
          </cell>
          <cell r="Z29">
            <v>0</v>
          </cell>
          <cell r="AA29">
            <v>0</v>
          </cell>
          <cell r="AB29">
            <v>0</v>
          </cell>
          <cell r="AC29">
            <v>0</v>
          </cell>
          <cell r="AD29">
            <v>0</v>
          </cell>
          <cell r="AE29">
            <v>0</v>
          </cell>
          <cell r="AF29">
            <v>0</v>
          </cell>
          <cell r="AG29">
            <v>0</v>
          </cell>
          <cell r="AH29">
            <v>39564.543942000004</v>
          </cell>
          <cell r="AI29">
            <v>13188.181314000001</v>
          </cell>
          <cell r="AJ29">
            <v>6594.090657000001</v>
          </cell>
          <cell r="AK29">
            <v>3956.4543942</v>
          </cell>
          <cell r="AL29">
            <v>3956.4543942</v>
          </cell>
          <cell r="AM29">
            <v>39564.543942000004</v>
          </cell>
          <cell r="AN29">
            <v>3956.4543942</v>
          </cell>
          <cell r="AO29">
            <v>3956.4543942</v>
          </cell>
          <cell r="AP29">
            <v>3956.4543942</v>
          </cell>
          <cell r="AQ29">
            <v>3956.4543942</v>
          </cell>
          <cell r="AR29">
            <v>46711.067056500004</v>
          </cell>
          <cell r="AS29">
            <v>3956.4543942</v>
          </cell>
          <cell r="AT29">
            <v>3956.4543942</v>
          </cell>
          <cell r="AU29">
            <v>3956.4543942</v>
          </cell>
          <cell r="AV29">
            <v>3956.4543942</v>
          </cell>
          <cell r="AW29">
            <v>65940.90657</v>
          </cell>
          <cell r="AX29">
            <v>3956.4543942</v>
          </cell>
          <cell r="AY29">
            <v>3956.4543942</v>
          </cell>
          <cell r="AZ29">
            <v>3956.4543942</v>
          </cell>
          <cell r="BA29">
            <v>2637.6362628</v>
          </cell>
          <cell r="BB29">
            <v>65940.90657</v>
          </cell>
          <cell r="BC29">
            <v>1318.8181314</v>
          </cell>
          <cell r="BD29">
            <v>1318.8181314</v>
          </cell>
          <cell r="BE29">
            <v>1318.8181314</v>
          </cell>
          <cell r="BF29">
            <v>1225.125</v>
          </cell>
          <cell r="BG29">
            <v>65940.90657</v>
          </cell>
          <cell r="BH29">
            <v>0</v>
          </cell>
          <cell r="BI29">
            <v>0</v>
          </cell>
          <cell r="BJ29">
            <v>816.75</v>
          </cell>
          <cell r="BK29">
            <v>0</v>
          </cell>
          <cell r="BL29">
            <v>65940.90657</v>
          </cell>
          <cell r="BM29">
            <v>816.75</v>
          </cell>
          <cell r="BN29">
            <v>0</v>
          </cell>
          <cell r="BO29">
            <v>0</v>
          </cell>
          <cell r="BP29">
            <v>0</v>
          </cell>
          <cell r="BQ29">
            <v>193220.1397268999</v>
          </cell>
          <cell r="BR29">
            <v>663492.8156999999</v>
          </cell>
          <cell r="BS29">
            <v>0</v>
          </cell>
        </row>
        <row r="30">
          <cell r="B30" t="str">
            <v>아파트</v>
          </cell>
          <cell r="C30" t="str">
            <v>대지면적</v>
          </cell>
          <cell r="E30" t="str">
            <v>무상면적:</v>
          </cell>
          <cell r="G30" t="str">
            <v>대지면적의</v>
          </cell>
          <cell r="H30">
            <v>1.01</v>
          </cell>
          <cell r="I30">
            <v>184658.0035430527</v>
          </cell>
          <cell r="AH30">
            <v>11079.480212583163</v>
          </cell>
          <cell r="AI30">
            <v>3693.160070861055</v>
          </cell>
          <cell r="AJ30">
            <v>1846.5800354305275</v>
          </cell>
          <cell r="AK30">
            <v>1107.9480212583162</v>
          </cell>
          <cell r="AL30">
            <v>1107.9480212583162</v>
          </cell>
          <cell r="AM30">
            <v>11079.480212583165</v>
          </cell>
          <cell r="AN30">
            <v>1107.9480212583162</v>
          </cell>
          <cell r="AO30">
            <v>1107.9480212583162</v>
          </cell>
          <cell r="AP30">
            <v>1107.9480212583162</v>
          </cell>
          <cell r="AQ30">
            <v>1107.9480212583162</v>
          </cell>
          <cell r="AR30">
            <v>13849.350265728954</v>
          </cell>
          <cell r="AS30">
            <v>1107.9480212583162</v>
          </cell>
          <cell r="AT30">
            <v>1107.9480212583162</v>
          </cell>
          <cell r="AW30">
            <v>18465.800354305273</v>
          </cell>
          <cell r="BB30">
            <v>18465.800354305273</v>
          </cell>
          <cell r="BG30">
            <v>18465.800354305273</v>
          </cell>
          <cell r="BL30">
            <v>18465.800354305273</v>
          </cell>
          <cell r="BQ30">
            <v>60383.16715857822</v>
          </cell>
          <cell r="BR30">
            <v>184658.0035430527</v>
          </cell>
          <cell r="BS30">
            <v>0</v>
          </cell>
        </row>
        <row r="31">
          <cell r="A31" t="str">
            <v>조</v>
          </cell>
          <cell r="C31">
            <v>43909.6</v>
          </cell>
          <cell r="G31">
            <v>44348.695999999996</v>
          </cell>
          <cell r="BS31">
            <v>0</v>
          </cell>
        </row>
        <row r="32">
          <cell r="E32" t="str">
            <v>평균분양가</v>
          </cell>
          <cell r="G32">
            <v>4163.775267328102</v>
          </cell>
          <cell r="BS32">
            <v>0</v>
          </cell>
        </row>
        <row r="33">
          <cell r="B33" t="str">
            <v>상  가</v>
          </cell>
          <cell r="C33" t="str">
            <v>대지면적</v>
          </cell>
          <cell r="E33" t="str">
            <v>무상면적:</v>
          </cell>
          <cell r="G33" t="str">
            <v>대지면적의</v>
          </cell>
          <cell r="H33">
            <v>1.01</v>
          </cell>
          <cell r="I33">
            <v>3030</v>
          </cell>
          <cell r="BF33">
            <v>909</v>
          </cell>
          <cell r="BJ33">
            <v>606</v>
          </cell>
          <cell r="BM33">
            <v>606</v>
          </cell>
          <cell r="BQ33">
            <v>909</v>
          </cell>
          <cell r="BR33">
            <v>3030</v>
          </cell>
          <cell r="BS33">
            <v>0</v>
          </cell>
        </row>
        <row r="34">
          <cell r="A34" t="str">
            <v>합</v>
          </cell>
          <cell r="C34">
            <v>1000</v>
          </cell>
          <cell r="G34">
            <v>1010</v>
          </cell>
          <cell r="BS34">
            <v>0</v>
          </cell>
        </row>
        <row r="35">
          <cell r="E35" t="str">
            <v>평균분양가</v>
          </cell>
          <cell r="G35">
            <v>3000</v>
          </cell>
          <cell r="BS35">
            <v>0</v>
          </cell>
        </row>
        <row r="36">
          <cell r="B36" t="str">
            <v>합                 계</v>
          </cell>
          <cell r="I36">
            <v>187688.0035430527</v>
          </cell>
          <cell r="J36">
            <v>0</v>
          </cell>
          <cell r="K36">
            <v>0</v>
          </cell>
          <cell r="L36">
            <v>0</v>
          </cell>
          <cell r="M36">
            <v>0</v>
          </cell>
          <cell r="N36">
            <v>0</v>
          </cell>
          <cell r="O36">
            <v>0</v>
          </cell>
          <cell r="P36">
            <v>0</v>
          </cell>
          <cell r="Q36">
            <v>0</v>
          </cell>
          <cell r="R36">
            <v>0</v>
          </cell>
          <cell r="S36">
            <v>0</v>
          </cell>
          <cell r="T36">
            <v>0</v>
          </cell>
          <cell r="U36">
            <v>0</v>
          </cell>
          <cell r="V36">
            <v>0</v>
          </cell>
          <cell r="W36">
            <v>0</v>
          </cell>
          <cell r="X36">
            <v>0</v>
          </cell>
          <cell r="Y36">
            <v>0</v>
          </cell>
          <cell r="Z36">
            <v>0</v>
          </cell>
          <cell r="AA36">
            <v>0</v>
          </cell>
          <cell r="AB36">
            <v>0</v>
          </cell>
          <cell r="AC36">
            <v>0</v>
          </cell>
          <cell r="AD36">
            <v>0</v>
          </cell>
          <cell r="AE36">
            <v>0</v>
          </cell>
          <cell r="AF36">
            <v>0</v>
          </cell>
          <cell r="AG36">
            <v>0</v>
          </cell>
          <cell r="AH36">
            <v>11079.480212583163</v>
          </cell>
          <cell r="AI36">
            <v>3693.160070861055</v>
          </cell>
          <cell r="AJ36">
            <v>1846.5800354305275</v>
          </cell>
          <cell r="AK36">
            <v>1107.9480212583162</v>
          </cell>
          <cell r="AL36">
            <v>1107.9480212583162</v>
          </cell>
          <cell r="AM36">
            <v>11079.480212583165</v>
          </cell>
          <cell r="AN36">
            <v>1107.9480212583162</v>
          </cell>
          <cell r="AO36">
            <v>1107.9480212583162</v>
          </cell>
          <cell r="AP36">
            <v>1107.9480212583162</v>
          </cell>
          <cell r="AQ36">
            <v>1107.9480212583162</v>
          </cell>
          <cell r="AR36">
            <v>13849.350265728954</v>
          </cell>
          <cell r="AS36">
            <v>1107.9480212583162</v>
          </cell>
          <cell r="AT36">
            <v>1107.9480212583162</v>
          </cell>
          <cell r="AU36">
            <v>0</v>
          </cell>
          <cell r="AV36">
            <v>0</v>
          </cell>
          <cell r="AW36">
            <v>18465.800354305273</v>
          </cell>
          <cell r="AX36">
            <v>0</v>
          </cell>
          <cell r="AY36">
            <v>0</v>
          </cell>
          <cell r="AZ36">
            <v>0</v>
          </cell>
          <cell r="BA36">
            <v>0</v>
          </cell>
          <cell r="BB36">
            <v>18465.800354305273</v>
          </cell>
          <cell r="BC36">
            <v>0</v>
          </cell>
          <cell r="BD36">
            <v>0</v>
          </cell>
          <cell r="BE36">
            <v>0</v>
          </cell>
          <cell r="BF36">
            <v>909</v>
          </cell>
          <cell r="BG36">
            <v>18465.800354305273</v>
          </cell>
          <cell r="BH36">
            <v>0</v>
          </cell>
          <cell r="BI36">
            <v>0</v>
          </cell>
          <cell r="BJ36">
            <v>606</v>
          </cell>
          <cell r="BK36">
            <v>0</v>
          </cell>
          <cell r="BL36">
            <v>18465.800354305273</v>
          </cell>
          <cell r="BM36">
            <v>606</v>
          </cell>
          <cell r="BN36">
            <v>0</v>
          </cell>
          <cell r="BO36">
            <v>0</v>
          </cell>
          <cell r="BP36">
            <v>0</v>
          </cell>
          <cell r="BQ36">
            <v>61292.16715857822</v>
          </cell>
          <cell r="BR36">
            <v>187688.0035430527</v>
          </cell>
          <cell r="BS36">
            <v>0</v>
          </cell>
        </row>
        <row r="37">
          <cell r="A37" t="str">
            <v>매            출             액</v>
          </cell>
          <cell r="F37" t="str">
            <v> </v>
          </cell>
          <cell r="I37">
            <v>475804.81215694733</v>
          </cell>
          <cell r="J37">
            <v>0</v>
          </cell>
          <cell r="K37">
            <v>0</v>
          </cell>
          <cell r="L37">
            <v>0</v>
          </cell>
          <cell r="M37">
            <v>0</v>
          </cell>
          <cell r="N37">
            <v>0</v>
          </cell>
          <cell r="O37">
            <v>0</v>
          </cell>
          <cell r="P37">
            <v>0</v>
          </cell>
          <cell r="Q37">
            <v>0</v>
          </cell>
          <cell r="R37">
            <v>0</v>
          </cell>
          <cell r="S37">
            <v>0</v>
          </cell>
          <cell r="T37">
            <v>0</v>
          </cell>
          <cell r="U37">
            <v>0</v>
          </cell>
          <cell r="V37">
            <v>0</v>
          </cell>
          <cell r="W37">
            <v>0</v>
          </cell>
          <cell r="X37">
            <v>0</v>
          </cell>
          <cell r="Y37">
            <v>0</v>
          </cell>
          <cell r="Z37">
            <v>0</v>
          </cell>
          <cell r="AA37">
            <v>0</v>
          </cell>
          <cell r="AB37">
            <v>0</v>
          </cell>
          <cell r="AC37">
            <v>0</v>
          </cell>
          <cell r="AD37">
            <v>0</v>
          </cell>
          <cell r="AE37">
            <v>0</v>
          </cell>
          <cell r="AF37">
            <v>0</v>
          </cell>
          <cell r="AG37">
            <v>0</v>
          </cell>
          <cell r="AH37">
            <v>28485.06372941684</v>
          </cell>
          <cell r="AI37">
            <v>9495.021243138946</v>
          </cell>
          <cell r="AJ37">
            <v>4747.510621569473</v>
          </cell>
          <cell r="AK37">
            <v>2848.506372941684</v>
          </cell>
          <cell r="AL37">
            <v>2848.506372941684</v>
          </cell>
          <cell r="AM37">
            <v>28485.06372941684</v>
          </cell>
          <cell r="AN37">
            <v>2848.506372941684</v>
          </cell>
          <cell r="AO37">
            <v>2848.506372941684</v>
          </cell>
          <cell r="AP37">
            <v>2848.506372941684</v>
          </cell>
          <cell r="AQ37">
            <v>2848.506372941684</v>
          </cell>
          <cell r="AR37">
            <v>32861.716790771054</v>
          </cell>
          <cell r="AS37">
            <v>2848.506372941684</v>
          </cell>
          <cell r="AT37">
            <v>2848.506372941684</v>
          </cell>
          <cell r="AU37">
            <v>3956.4543942</v>
          </cell>
          <cell r="AV37">
            <v>3956.4543942</v>
          </cell>
          <cell r="AW37">
            <v>47475.10621569473</v>
          </cell>
          <cell r="AX37">
            <v>3956.4543942</v>
          </cell>
          <cell r="AY37">
            <v>3956.4543942</v>
          </cell>
          <cell r="AZ37">
            <v>3956.4543942</v>
          </cell>
          <cell r="BA37">
            <v>2637.6362628</v>
          </cell>
          <cell r="BB37">
            <v>47475.10621569473</v>
          </cell>
          <cell r="BC37">
            <v>1318.8181314</v>
          </cell>
          <cell r="BD37">
            <v>1318.8181314</v>
          </cell>
          <cell r="BE37">
            <v>1318.8181314</v>
          </cell>
          <cell r="BF37">
            <v>316.125</v>
          </cell>
          <cell r="BG37">
            <v>47475.10621569473</v>
          </cell>
          <cell r="BH37">
            <v>0</v>
          </cell>
          <cell r="BI37">
            <v>0</v>
          </cell>
          <cell r="BJ37">
            <v>210.75</v>
          </cell>
          <cell r="BK37">
            <v>0</v>
          </cell>
          <cell r="BL37">
            <v>47475.10621569473</v>
          </cell>
          <cell r="BM37">
            <v>210.75</v>
          </cell>
          <cell r="BN37">
            <v>0</v>
          </cell>
          <cell r="BO37">
            <v>0</v>
          </cell>
          <cell r="BP37">
            <v>0</v>
          </cell>
          <cell r="BQ37">
            <v>131927.97256832168</v>
          </cell>
          <cell r="BR37">
            <v>475804.8121569473</v>
          </cell>
          <cell r="BS37">
            <v>0</v>
          </cell>
        </row>
        <row r="38">
          <cell r="C38" t="str">
            <v>토  지  매  입  비</v>
          </cell>
          <cell r="E38">
            <v>12502.47625</v>
          </cell>
          <cell r="F38" t="str">
            <v>×</v>
          </cell>
          <cell r="G38">
            <v>2212</v>
          </cell>
          <cell r="H38" t="str">
            <v>천원/평</v>
          </cell>
          <cell r="I38">
            <v>27660</v>
          </cell>
          <cell r="M38">
            <v>2766</v>
          </cell>
          <cell r="O38">
            <v>11064</v>
          </cell>
          <cell r="Q38">
            <v>13830</v>
          </cell>
          <cell r="BR38">
            <v>27660</v>
          </cell>
          <cell r="BS38">
            <v>0</v>
          </cell>
        </row>
        <row r="39">
          <cell r="C39" t="str">
            <v>공       사       비</v>
          </cell>
          <cell r="E39">
            <v>195326.9967</v>
          </cell>
          <cell r="F39" t="str">
            <v>×</v>
          </cell>
          <cell r="G39">
            <v>1600</v>
          </cell>
          <cell r="H39" t="str">
            <v>천원/평</v>
          </cell>
          <cell r="I39">
            <v>312523.19471999997</v>
          </cell>
          <cell r="AH39">
            <v>1562.6159736</v>
          </cell>
          <cell r="AI39">
            <v>1250.09277888</v>
          </cell>
          <cell r="AJ39">
            <v>1562.6159736</v>
          </cell>
          <cell r="AK39">
            <v>2187.6623630399995</v>
          </cell>
          <cell r="AL39">
            <v>2500.18555776</v>
          </cell>
          <cell r="AM39">
            <v>3125.2319472</v>
          </cell>
          <cell r="AN39">
            <v>4062.80153136</v>
          </cell>
          <cell r="AO39">
            <v>5000.37111552</v>
          </cell>
          <cell r="AP39">
            <v>5625.417504959999</v>
          </cell>
          <cell r="AQ39">
            <v>7188.033478559998</v>
          </cell>
          <cell r="AR39">
            <v>8750.649452159998</v>
          </cell>
          <cell r="AS39">
            <v>10313.265425759999</v>
          </cell>
          <cell r="AT39">
            <v>12500.9277888</v>
          </cell>
          <cell r="AU39">
            <v>14376.066957119996</v>
          </cell>
          <cell r="AV39">
            <v>16251.20612544</v>
          </cell>
          <cell r="AW39">
            <v>18126.345293759998</v>
          </cell>
          <cell r="AX39">
            <v>19376.438072639998</v>
          </cell>
          <cell r="AY39">
            <v>20314.007656799997</v>
          </cell>
          <cell r="AZ39">
            <v>20314.007656799997</v>
          </cell>
          <cell r="BA39">
            <v>19688.96126736</v>
          </cell>
          <cell r="BB39">
            <v>18751.391683199996</v>
          </cell>
          <cell r="BC39">
            <v>17188.7757096</v>
          </cell>
          <cell r="BD39">
            <v>15313.636541279999</v>
          </cell>
          <cell r="BE39">
            <v>13125.97417824</v>
          </cell>
          <cell r="BF39">
            <v>11250.835009919998</v>
          </cell>
          <cell r="BG39">
            <v>9375.695841599998</v>
          </cell>
          <cell r="BH39">
            <v>7500.55667328</v>
          </cell>
          <cell r="BI39">
            <v>6250.4638944</v>
          </cell>
          <cell r="BJ39">
            <v>5000.37111552</v>
          </cell>
          <cell r="BK39">
            <v>4062.80153136</v>
          </cell>
          <cell r="BL39">
            <v>3125.2319472</v>
          </cell>
          <cell r="BM39">
            <v>2500.18555776</v>
          </cell>
          <cell r="BN39">
            <v>1875.13916832</v>
          </cell>
          <cell r="BO39">
            <v>1562.6159736</v>
          </cell>
          <cell r="BP39">
            <v>937.56958416</v>
          </cell>
          <cell r="BQ39">
            <v>625.04638944</v>
          </cell>
          <cell r="BR39">
            <v>312523.1947200001</v>
          </cell>
          <cell r="BS39">
            <v>0</v>
          </cell>
        </row>
        <row r="40">
          <cell r="A40" t="str">
            <v>지</v>
          </cell>
          <cell r="B40" t="str">
            <v>매</v>
          </cell>
          <cell r="C40" t="str">
            <v>철       거       비</v>
          </cell>
          <cell r="E40">
            <v>30500</v>
          </cell>
          <cell r="F40" t="str">
            <v>×</v>
          </cell>
          <cell r="G40">
            <v>100</v>
          </cell>
          <cell r="H40" t="str">
            <v>    〃</v>
          </cell>
          <cell r="I40">
            <v>3050</v>
          </cell>
          <cell r="AB40">
            <v>762.5</v>
          </cell>
          <cell r="AC40">
            <v>762.5</v>
          </cell>
          <cell r="AD40">
            <v>762.5</v>
          </cell>
          <cell r="AE40">
            <v>762.5</v>
          </cell>
          <cell r="BR40">
            <v>3050</v>
          </cell>
          <cell r="BS40">
            <v>0</v>
          </cell>
        </row>
        <row r="41">
          <cell r="C41" t="str">
            <v>하  자  보  수  비</v>
          </cell>
          <cell r="E41" t="str">
            <v> 공사비</v>
          </cell>
          <cell r="F41" t="str">
            <v>×</v>
          </cell>
          <cell r="G41">
            <v>0.01</v>
          </cell>
          <cell r="I41">
            <v>3125.2319472</v>
          </cell>
          <cell r="BQ41">
            <v>3125.2319472</v>
          </cell>
          <cell r="BR41">
            <v>3125.2319472</v>
          </cell>
          <cell r="BS41">
            <v>0</v>
          </cell>
        </row>
        <row r="42">
          <cell r="B42" t="str">
            <v>출</v>
          </cell>
          <cell r="C42" t="str">
            <v>공  사  비    계</v>
          </cell>
          <cell r="E42" t="str">
            <v/>
          </cell>
          <cell r="I42">
            <v>318698.4266672</v>
          </cell>
          <cell r="J42">
            <v>0</v>
          </cell>
          <cell r="K42">
            <v>0</v>
          </cell>
          <cell r="L42">
            <v>0</v>
          </cell>
          <cell r="M42">
            <v>0</v>
          </cell>
          <cell r="N42">
            <v>0</v>
          </cell>
          <cell r="O42">
            <v>0</v>
          </cell>
          <cell r="P42">
            <v>0</v>
          </cell>
          <cell r="Q42">
            <v>0</v>
          </cell>
          <cell r="R42">
            <v>0</v>
          </cell>
          <cell r="S42">
            <v>0</v>
          </cell>
          <cell r="T42">
            <v>0</v>
          </cell>
          <cell r="U42">
            <v>0</v>
          </cell>
          <cell r="V42">
            <v>0</v>
          </cell>
          <cell r="W42">
            <v>0</v>
          </cell>
          <cell r="X42">
            <v>0</v>
          </cell>
          <cell r="Y42">
            <v>0</v>
          </cell>
          <cell r="Z42">
            <v>0</v>
          </cell>
          <cell r="AA42">
            <v>0</v>
          </cell>
          <cell r="AB42">
            <v>762.5</v>
          </cell>
          <cell r="AC42">
            <v>762.5</v>
          </cell>
          <cell r="AD42">
            <v>762.5</v>
          </cell>
          <cell r="AE42">
            <v>762.5</v>
          </cell>
          <cell r="AF42">
            <v>0</v>
          </cell>
          <cell r="AG42">
            <v>0</v>
          </cell>
          <cell r="AH42">
            <v>1562.6159736</v>
          </cell>
          <cell r="AI42">
            <v>1250.09277888</v>
          </cell>
          <cell r="AJ42">
            <v>1562.6159736</v>
          </cell>
          <cell r="AK42">
            <v>2187.6623630399995</v>
          </cell>
          <cell r="AL42">
            <v>2500.18555776</v>
          </cell>
          <cell r="AM42">
            <v>3125.2319472</v>
          </cell>
          <cell r="AN42">
            <v>4062.80153136</v>
          </cell>
          <cell r="AO42">
            <v>5000.37111552</v>
          </cell>
          <cell r="AP42">
            <v>5625.417504959999</v>
          </cell>
          <cell r="AQ42">
            <v>7188.033478559998</v>
          </cell>
          <cell r="AR42">
            <v>8750.649452159998</v>
          </cell>
          <cell r="AS42">
            <v>10313.265425759999</v>
          </cell>
          <cell r="AT42">
            <v>12500.9277888</v>
          </cell>
          <cell r="AU42">
            <v>14376.066957119996</v>
          </cell>
          <cell r="AV42">
            <v>16251.20612544</v>
          </cell>
          <cell r="AW42">
            <v>18126.345293759998</v>
          </cell>
          <cell r="AX42">
            <v>19376.438072639998</v>
          </cell>
          <cell r="AY42">
            <v>20314.007656799997</v>
          </cell>
          <cell r="AZ42">
            <v>20314.007656799997</v>
          </cell>
          <cell r="BA42">
            <v>19688.96126736</v>
          </cell>
          <cell r="BB42">
            <v>18751.391683199996</v>
          </cell>
          <cell r="BC42">
            <v>17188.7757096</v>
          </cell>
          <cell r="BD42">
            <v>15313.636541279999</v>
          </cell>
          <cell r="BE42">
            <v>13125.97417824</v>
          </cell>
          <cell r="BF42">
            <v>11250.835009919998</v>
          </cell>
          <cell r="BG42">
            <v>9375.695841599998</v>
          </cell>
          <cell r="BH42">
            <v>7500.55667328</v>
          </cell>
          <cell r="BI42">
            <v>6250.4638944</v>
          </cell>
          <cell r="BJ42">
            <v>5000.37111552</v>
          </cell>
          <cell r="BK42">
            <v>4062.80153136</v>
          </cell>
          <cell r="BL42">
            <v>3125.2319472</v>
          </cell>
          <cell r="BM42">
            <v>2500.18555776</v>
          </cell>
          <cell r="BN42">
            <v>1875.13916832</v>
          </cell>
          <cell r="BO42">
            <v>1562.6159736</v>
          </cell>
          <cell r="BP42">
            <v>937.56958416</v>
          </cell>
          <cell r="BQ42">
            <v>3750.27833664</v>
          </cell>
          <cell r="BR42">
            <v>318698.42666720005</v>
          </cell>
          <cell r="BS42">
            <v>0</v>
          </cell>
        </row>
        <row r="43">
          <cell r="C43" t="str">
            <v>설       계       비</v>
          </cell>
          <cell r="E43">
            <v>195326.9967</v>
          </cell>
          <cell r="F43" t="str">
            <v>×</v>
          </cell>
          <cell r="G43">
            <v>25</v>
          </cell>
          <cell r="H43" t="str">
            <v>천원/평</v>
          </cell>
          <cell r="I43">
            <v>4883.1749174999995</v>
          </cell>
          <cell r="J43">
            <v>976.6349835</v>
          </cell>
          <cell r="N43">
            <v>976.6349835</v>
          </cell>
          <cell r="Q43">
            <v>1464.95247525</v>
          </cell>
          <cell r="T43">
            <v>976.6349835</v>
          </cell>
          <cell r="BQ43">
            <v>488.31749175</v>
          </cell>
          <cell r="BR43">
            <v>4883.1749174999995</v>
          </cell>
          <cell r="BS43">
            <v>0</v>
          </cell>
        </row>
        <row r="44">
          <cell r="B44" t="str">
            <v>원</v>
          </cell>
          <cell r="C44" t="str">
            <v>감       리       비</v>
          </cell>
          <cell r="E44">
            <v>195326.9967</v>
          </cell>
          <cell r="F44" t="str">
            <v>×</v>
          </cell>
          <cell r="G44">
            <v>30</v>
          </cell>
          <cell r="H44" t="str">
            <v>    〃</v>
          </cell>
          <cell r="I44">
            <v>5859.809901</v>
          </cell>
          <cell r="AH44">
            <v>29.299049505</v>
          </cell>
          <cell r="AI44">
            <v>23.439239604</v>
          </cell>
          <cell r="AJ44">
            <v>29.299049505</v>
          </cell>
          <cell r="AK44">
            <v>41.01866930699999</v>
          </cell>
          <cell r="AL44">
            <v>46.878479208</v>
          </cell>
          <cell r="AM44">
            <v>58.59809901</v>
          </cell>
          <cell r="AN44">
            <v>76.177528713</v>
          </cell>
          <cell r="AO44">
            <v>93.756958416</v>
          </cell>
          <cell r="AP44">
            <v>105.476578218</v>
          </cell>
          <cell r="AQ44">
            <v>134.77562772299999</v>
          </cell>
          <cell r="AR44">
            <v>164.07467722799996</v>
          </cell>
          <cell r="AS44">
            <v>193.37372673299996</v>
          </cell>
          <cell r="AT44">
            <v>234.39239604</v>
          </cell>
          <cell r="AU44">
            <v>269.55125544599997</v>
          </cell>
          <cell r="AV44">
            <v>304.710114852</v>
          </cell>
          <cell r="AW44">
            <v>339.8689742579999</v>
          </cell>
          <cell r="AX44">
            <v>363.308213862</v>
          </cell>
          <cell r="AY44">
            <v>380.88764356499996</v>
          </cell>
          <cell r="AZ44">
            <v>380.88764356499996</v>
          </cell>
          <cell r="BA44">
            <v>369.16802376299995</v>
          </cell>
          <cell r="BB44">
            <v>351.58859405999993</v>
          </cell>
          <cell r="BC44">
            <v>322.289544555</v>
          </cell>
          <cell r="BD44">
            <v>287.13068514900004</v>
          </cell>
          <cell r="BE44">
            <v>246.112015842</v>
          </cell>
          <cell r="BF44">
            <v>210.953156436</v>
          </cell>
          <cell r="BG44">
            <v>175.79429702999997</v>
          </cell>
          <cell r="BH44">
            <v>140.635437624</v>
          </cell>
          <cell r="BI44">
            <v>117.19619802</v>
          </cell>
          <cell r="BJ44">
            <v>93.756958416</v>
          </cell>
          <cell r="BK44">
            <v>76.177528713</v>
          </cell>
          <cell r="BL44">
            <v>58.59809901</v>
          </cell>
          <cell r="BM44">
            <v>46.878479208</v>
          </cell>
          <cell r="BN44">
            <v>35.158859406</v>
          </cell>
          <cell r="BO44">
            <v>29.299049505</v>
          </cell>
          <cell r="BP44">
            <v>17.579429703</v>
          </cell>
          <cell r="BQ44">
            <v>11.719619802</v>
          </cell>
          <cell r="BR44">
            <v>5859.809901</v>
          </cell>
          <cell r="BS44">
            <v>0</v>
          </cell>
        </row>
        <row r="45">
          <cell r="C45" t="str">
            <v>보  존  등  기  비</v>
          </cell>
          <cell r="E45" t="str">
            <v>일반분양분</v>
          </cell>
          <cell r="I45">
            <v>6176</v>
          </cell>
          <cell r="BQ45">
            <v>6176</v>
          </cell>
          <cell r="BR45">
            <v>6176</v>
          </cell>
          <cell r="BS45">
            <v>0</v>
          </cell>
        </row>
        <row r="46">
          <cell r="B46" t="str">
            <v>가</v>
          </cell>
          <cell r="C46" t="str">
            <v>M / H 건  립  비</v>
          </cell>
          <cell r="I46">
            <v>1500</v>
          </cell>
          <cell r="AE46">
            <v>1500</v>
          </cell>
          <cell r="BR46">
            <v>1500</v>
          </cell>
          <cell r="BS46">
            <v>0</v>
          </cell>
        </row>
        <row r="47">
          <cell r="C47" t="str">
            <v>계</v>
          </cell>
          <cell r="I47">
            <v>364777.4114857</v>
          </cell>
          <cell r="J47">
            <v>976.6349835</v>
          </cell>
          <cell r="K47">
            <v>0</v>
          </cell>
          <cell r="L47">
            <v>0</v>
          </cell>
          <cell r="M47">
            <v>2766</v>
          </cell>
          <cell r="N47">
            <v>976.6349835</v>
          </cell>
          <cell r="O47">
            <v>11064</v>
          </cell>
          <cell r="P47">
            <v>0</v>
          </cell>
          <cell r="Q47">
            <v>15294.95247525</v>
          </cell>
          <cell r="R47">
            <v>0</v>
          </cell>
          <cell r="S47">
            <v>0</v>
          </cell>
          <cell r="T47">
            <v>976.6349835</v>
          </cell>
          <cell r="U47">
            <v>0</v>
          </cell>
          <cell r="V47">
            <v>0</v>
          </cell>
          <cell r="W47">
            <v>0</v>
          </cell>
          <cell r="X47">
            <v>0</v>
          </cell>
          <cell r="Y47">
            <v>0</v>
          </cell>
          <cell r="Z47">
            <v>0</v>
          </cell>
          <cell r="AA47">
            <v>0</v>
          </cell>
          <cell r="AB47">
            <v>762.5</v>
          </cell>
          <cell r="AC47">
            <v>762.5</v>
          </cell>
          <cell r="AD47">
            <v>762.5</v>
          </cell>
          <cell r="AE47">
            <v>2262.5</v>
          </cell>
          <cell r="AF47">
            <v>0</v>
          </cell>
          <cell r="AG47">
            <v>0</v>
          </cell>
          <cell r="AH47">
            <v>1591.915023105</v>
          </cell>
          <cell r="AI47">
            <v>1273.532018484</v>
          </cell>
          <cell r="AJ47">
            <v>1591.915023105</v>
          </cell>
          <cell r="AK47">
            <v>2228.6810323469995</v>
          </cell>
          <cell r="AL47">
            <v>2547.064036968</v>
          </cell>
          <cell r="AM47">
            <v>3183.83004621</v>
          </cell>
          <cell r="AN47">
            <v>4138.979060073</v>
          </cell>
          <cell r="AO47">
            <v>5094.128073936</v>
          </cell>
          <cell r="AP47">
            <v>5730.894083177999</v>
          </cell>
          <cell r="AQ47">
            <v>7322.809106282998</v>
          </cell>
          <cell r="AR47">
            <v>8914.724129387998</v>
          </cell>
          <cell r="AS47">
            <v>10506.639152492999</v>
          </cell>
          <cell r="AT47">
            <v>12735.32018484</v>
          </cell>
          <cell r="AU47">
            <v>14645.618212565996</v>
          </cell>
          <cell r="AV47">
            <v>16555.916240292</v>
          </cell>
          <cell r="AW47">
            <v>18466.214268017997</v>
          </cell>
          <cell r="AX47">
            <v>19739.746286502</v>
          </cell>
          <cell r="AY47">
            <v>20694.895300364995</v>
          </cell>
          <cell r="AZ47">
            <v>20694.895300364995</v>
          </cell>
          <cell r="BA47">
            <v>20058.129291122998</v>
          </cell>
          <cell r="BB47">
            <v>19102.980277259994</v>
          </cell>
          <cell r="BC47">
            <v>17511.065254154997</v>
          </cell>
          <cell r="BD47">
            <v>15600.767226429</v>
          </cell>
          <cell r="BE47">
            <v>13372.086194082</v>
          </cell>
          <cell r="BF47">
            <v>11461.788166355998</v>
          </cell>
          <cell r="BG47">
            <v>9551.490138629997</v>
          </cell>
          <cell r="BH47">
            <v>7641.1921109039995</v>
          </cell>
          <cell r="BI47">
            <v>6367.66009242</v>
          </cell>
          <cell r="BJ47">
            <v>5094.128073936</v>
          </cell>
          <cell r="BK47">
            <v>4138.979060073</v>
          </cell>
          <cell r="BL47">
            <v>3183.83004621</v>
          </cell>
          <cell r="BM47">
            <v>2547.064036968</v>
          </cell>
          <cell r="BN47">
            <v>1910.2980277259999</v>
          </cell>
          <cell r="BO47">
            <v>1591.915023105</v>
          </cell>
          <cell r="BP47">
            <v>955.1490138629999</v>
          </cell>
          <cell r="BQ47">
            <v>10426.315448192</v>
          </cell>
          <cell r="BR47">
            <v>364777.4114856999</v>
          </cell>
          <cell r="BS47">
            <v>0</v>
          </cell>
        </row>
        <row r="48">
          <cell r="C48" t="str">
            <v>광  고  선  전  비</v>
          </cell>
          <cell r="E48" t="str">
            <v>  일식</v>
          </cell>
          <cell r="I48">
            <v>2000</v>
          </cell>
          <cell r="AF48">
            <v>200</v>
          </cell>
          <cell r="AG48">
            <v>400</v>
          </cell>
          <cell r="AH48">
            <v>400</v>
          </cell>
          <cell r="AI48">
            <v>80</v>
          </cell>
          <cell r="AJ48">
            <v>80</v>
          </cell>
          <cell r="AM48">
            <v>80</v>
          </cell>
          <cell r="AP48">
            <v>80</v>
          </cell>
          <cell r="AS48">
            <v>80</v>
          </cell>
          <cell r="AT48">
            <v>80</v>
          </cell>
          <cell r="BD48">
            <v>80</v>
          </cell>
          <cell r="BE48">
            <v>80</v>
          </cell>
          <cell r="BF48">
            <v>160</v>
          </cell>
          <cell r="BI48">
            <v>80</v>
          </cell>
          <cell r="BL48">
            <v>80</v>
          </cell>
          <cell r="BQ48">
            <v>40</v>
          </cell>
          <cell r="BR48">
            <v>2000</v>
          </cell>
          <cell r="BS48">
            <v>0</v>
          </cell>
        </row>
        <row r="49">
          <cell r="B49" t="str">
            <v>일</v>
          </cell>
          <cell r="C49" t="str">
            <v>모  델  임  차  료</v>
          </cell>
          <cell r="E49" t="str">
            <v>24개월</v>
          </cell>
          <cell r="F49" t="str">
            <v>×</v>
          </cell>
          <cell r="G49" t="str">
            <v>10,000천원/월</v>
          </cell>
          <cell r="I49">
            <v>240</v>
          </cell>
          <cell r="AH49">
            <v>10</v>
          </cell>
          <cell r="AI49">
            <v>10</v>
          </cell>
          <cell r="AJ49">
            <v>10</v>
          </cell>
          <cell r="AK49">
            <v>10</v>
          </cell>
          <cell r="AL49">
            <v>10</v>
          </cell>
          <cell r="AM49">
            <v>10</v>
          </cell>
          <cell r="AN49">
            <v>10</v>
          </cell>
          <cell r="AO49">
            <v>10</v>
          </cell>
          <cell r="AP49">
            <v>10</v>
          </cell>
          <cell r="AQ49">
            <v>10</v>
          </cell>
          <cell r="AR49">
            <v>10</v>
          </cell>
          <cell r="AS49">
            <v>10</v>
          </cell>
          <cell r="AT49">
            <v>10</v>
          </cell>
          <cell r="AU49">
            <v>10</v>
          </cell>
          <cell r="AV49">
            <v>10</v>
          </cell>
          <cell r="AW49">
            <v>10</v>
          </cell>
          <cell r="AX49">
            <v>10</v>
          </cell>
          <cell r="AY49">
            <v>10</v>
          </cell>
          <cell r="AZ49">
            <v>10</v>
          </cell>
          <cell r="BA49">
            <v>10</v>
          </cell>
          <cell r="BB49">
            <v>10</v>
          </cell>
          <cell r="BC49">
            <v>10</v>
          </cell>
          <cell r="BD49">
            <v>10</v>
          </cell>
          <cell r="BE49">
            <v>10</v>
          </cell>
          <cell r="BR49">
            <v>240</v>
          </cell>
          <cell r="BS49">
            <v>0</v>
          </cell>
        </row>
        <row r="50">
          <cell r="C50" t="str">
            <v>모  델  운  영  비</v>
          </cell>
          <cell r="E50" t="str">
            <v>24개월</v>
          </cell>
          <cell r="F50" t="str">
            <v>×</v>
          </cell>
          <cell r="G50" t="str">
            <v>10,000천원/월</v>
          </cell>
          <cell r="I50">
            <v>240</v>
          </cell>
          <cell r="AH50">
            <v>10</v>
          </cell>
          <cell r="AI50">
            <v>10</v>
          </cell>
          <cell r="AJ50">
            <v>10</v>
          </cell>
          <cell r="AK50">
            <v>10</v>
          </cell>
          <cell r="AL50">
            <v>10</v>
          </cell>
          <cell r="AM50">
            <v>10</v>
          </cell>
          <cell r="AN50">
            <v>10</v>
          </cell>
          <cell r="AO50">
            <v>10</v>
          </cell>
          <cell r="AP50">
            <v>10</v>
          </cell>
          <cell r="AQ50">
            <v>10</v>
          </cell>
          <cell r="AR50">
            <v>10</v>
          </cell>
          <cell r="AS50">
            <v>10</v>
          </cell>
          <cell r="AT50">
            <v>10</v>
          </cell>
          <cell r="AU50">
            <v>10</v>
          </cell>
          <cell r="AV50">
            <v>10</v>
          </cell>
          <cell r="AW50">
            <v>10</v>
          </cell>
          <cell r="AX50">
            <v>10</v>
          </cell>
          <cell r="AY50">
            <v>10</v>
          </cell>
          <cell r="AZ50">
            <v>10</v>
          </cell>
          <cell r="BA50">
            <v>10</v>
          </cell>
          <cell r="BB50">
            <v>10</v>
          </cell>
          <cell r="BC50">
            <v>10</v>
          </cell>
          <cell r="BD50">
            <v>10</v>
          </cell>
          <cell r="BE50">
            <v>10</v>
          </cell>
          <cell r="BR50">
            <v>240</v>
          </cell>
          <cell r="BS50">
            <v>0</v>
          </cell>
        </row>
        <row r="51">
          <cell r="C51" t="str">
            <v>입  주  관  리  비</v>
          </cell>
          <cell r="E51" t="str">
            <v>실행공사비</v>
          </cell>
          <cell r="F51" t="str">
            <v>×</v>
          </cell>
          <cell r="G51">
            <v>0.001</v>
          </cell>
          <cell r="I51">
            <v>312.52319472</v>
          </cell>
          <cell r="BQ51">
            <v>312.52319472</v>
          </cell>
          <cell r="BR51">
            <v>312.52319472</v>
          </cell>
          <cell r="BS51">
            <v>0</v>
          </cell>
        </row>
        <row r="52">
          <cell r="B52" t="str">
            <v>반</v>
          </cell>
          <cell r="C52" t="str">
            <v>본  사  관  리  비</v>
          </cell>
          <cell r="E52" t="str">
            <v>  실행공사비</v>
          </cell>
          <cell r="F52" t="str">
            <v>×</v>
          </cell>
          <cell r="G52">
            <v>0.03</v>
          </cell>
          <cell r="I52">
            <v>9375.695841599998</v>
          </cell>
          <cell r="AH52">
            <v>46.87847920799999</v>
          </cell>
          <cell r="AI52">
            <v>37.502783366399996</v>
          </cell>
          <cell r="AJ52">
            <v>46.87847920799999</v>
          </cell>
          <cell r="AK52">
            <v>65.62987089119999</v>
          </cell>
          <cell r="AL52">
            <v>75.00556673279999</v>
          </cell>
          <cell r="AM52">
            <v>93.75695841599997</v>
          </cell>
          <cell r="AN52">
            <v>121.88404594079996</v>
          </cell>
          <cell r="AO52">
            <v>150.01113346559998</v>
          </cell>
          <cell r="AP52">
            <v>168.76252514879997</v>
          </cell>
          <cell r="AQ52">
            <v>215.64100435679993</v>
          </cell>
          <cell r="AR52">
            <v>262.51948356479994</v>
          </cell>
          <cell r="AS52">
            <v>309.39796277279993</v>
          </cell>
          <cell r="AT52">
            <v>375.0278336639999</v>
          </cell>
          <cell r="AU52">
            <v>431.28200871359985</v>
          </cell>
          <cell r="AV52">
            <v>487.53618376319986</v>
          </cell>
          <cell r="AW52">
            <v>543.7903588127999</v>
          </cell>
          <cell r="AX52">
            <v>581.2931421791999</v>
          </cell>
          <cell r="AY52">
            <v>609.4202297039999</v>
          </cell>
          <cell r="AZ52">
            <v>609.4202297039999</v>
          </cell>
          <cell r="BA52">
            <v>590.6688380207999</v>
          </cell>
          <cell r="BB52">
            <v>562.5417504959998</v>
          </cell>
          <cell r="BC52">
            <v>515.6632712879999</v>
          </cell>
          <cell r="BD52">
            <v>459.40909623839997</v>
          </cell>
          <cell r="BE52">
            <v>393.7792253471999</v>
          </cell>
          <cell r="BF52">
            <v>337.52505029759993</v>
          </cell>
          <cell r="BG52">
            <v>281.2708752479999</v>
          </cell>
          <cell r="BH52">
            <v>225.01670019839995</v>
          </cell>
          <cell r="BI52">
            <v>187.51391683199995</v>
          </cell>
          <cell r="BJ52">
            <v>150.01113346559998</v>
          </cell>
          <cell r="BK52">
            <v>121.88404594079996</v>
          </cell>
          <cell r="BL52">
            <v>93.75695841599997</v>
          </cell>
          <cell r="BM52">
            <v>75.00556673279999</v>
          </cell>
          <cell r="BN52">
            <v>56.254175049599986</v>
          </cell>
          <cell r="BO52">
            <v>46.87847920799999</v>
          </cell>
          <cell r="BP52">
            <v>28.127087524799993</v>
          </cell>
          <cell r="BQ52">
            <v>18.751391683199998</v>
          </cell>
          <cell r="BR52">
            <v>9375.695841599994</v>
          </cell>
          <cell r="BS52">
            <v>0</v>
          </cell>
        </row>
        <row r="53">
          <cell r="C53" t="str">
            <v>조  합  운  영  비</v>
          </cell>
          <cell r="E53" t="str">
            <v>60개월</v>
          </cell>
          <cell r="F53" t="str">
            <v>×</v>
          </cell>
          <cell r="G53" t="str">
            <v>15,000천원/월</v>
          </cell>
          <cell r="I53">
            <v>900</v>
          </cell>
          <cell r="J53">
            <v>15</v>
          </cell>
          <cell r="K53">
            <v>15</v>
          </cell>
          <cell r="L53">
            <v>15</v>
          </cell>
          <cell r="M53">
            <v>15</v>
          </cell>
          <cell r="N53">
            <v>15</v>
          </cell>
          <cell r="O53">
            <v>15</v>
          </cell>
          <cell r="P53">
            <v>15</v>
          </cell>
          <cell r="Q53">
            <v>15</v>
          </cell>
          <cell r="R53">
            <v>15</v>
          </cell>
          <cell r="S53">
            <v>15</v>
          </cell>
          <cell r="T53">
            <v>15</v>
          </cell>
          <cell r="U53">
            <v>15</v>
          </cell>
          <cell r="V53">
            <v>15</v>
          </cell>
          <cell r="W53">
            <v>15</v>
          </cell>
          <cell r="X53">
            <v>15</v>
          </cell>
          <cell r="Y53">
            <v>15</v>
          </cell>
          <cell r="Z53">
            <v>15</v>
          </cell>
          <cell r="AA53">
            <v>15</v>
          </cell>
          <cell r="AB53">
            <v>15</v>
          </cell>
          <cell r="AC53">
            <v>15</v>
          </cell>
          <cell r="AD53">
            <v>15</v>
          </cell>
          <cell r="AE53">
            <v>15</v>
          </cell>
          <cell r="AF53">
            <v>15</v>
          </cell>
          <cell r="AG53">
            <v>15</v>
          </cell>
          <cell r="AH53">
            <v>15</v>
          </cell>
          <cell r="AI53">
            <v>15</v>
          </cell>
          <cell r="AJ53">
            <v>15</v>
          </cell>
          <cell r="AK53">
            <v>15</v>
          </cell>
          <cell r="AL53">
            <v>15</v>
          </cell>
          <cell r="AM53">
            <v>15</v>
          </cell>
          <cell r="AN53">
            <v>15</v>
          </cell>
          <cell r="AO53">
            <v>15</v>
          </cell>
          <cell r="AP53">
            <v>15</v>
          </cell>
          <cell r="AQ53">
            <v>15</v>
          </cell>
          <cell r="AR53">
            <v>15</v>
          </cell>
          <cell r="AS53">
            <v>15</v>
          </cell>
          <cell r="AT53">
            <v>15</v>
          </cell>
          <cell r="AU53">
            <v>15</v>
          </cell>
          <cell r="AV53">
            <v>15</v>
          </cell>
          <cell r="AW53">
            <v>15</v>
          </cell>
          <cell r="AX53">
            <v>15</v>
          </cell>
          <cell r="AY53">
            <v>15</v>
          </cell>
          <cell r="AZ53">
            <v>15</v>
          </cell>
          <cell r="BA53">
            <v>15</v>
          </cell>
          <cell r="BB53">
            <v>15</v>
          </cell>
          <cell r="BC53">
            <v>15</v>
          </cell>
          <cell r="BD53">
            <v>15</v>
          </cell>
          <cell r="BE53">
            <v>15</v>
          </cell>
          <cell r="BF53">
            <v>15</v>
          </cell>
          <cell r="BG53">
            <v>15</v>
          </cell>
          <cell r="BH53">
            <v>15</v>
          </cell>
          <cell r="BI53">
            <v>15</v>
          </cell>
          <cell r="BJ53">
            <v>15</v>
          </cell>
          <cell r="BK53">
            <v>15</v>
          </cell>
          <cell r="BL53">
            <v>15</v>
          </cell>
          <cell r="BM53">
            <v>15</v>
          </cell>
          <cell r="BN53">
            <v>15</v>
          </cell>
          <cell r="BO53">
            <v>15</v>
          </cell>
          <cell r="BP53">
            <v>15</v>
          </cell>
          <cell r="BQ53">
            <v>15</v>
          </cell>
          <cell r="BR53">
            <v>900</v>
          </cell>
          <cell r="BS53">
            <v>0</v>
          </cell>
        </row>
        <row r="54">
          <cell r="C54" t="str">
            <v>신  탁  등  기  비</v>
          </cell>
          <cell r="E54">
            <v>2060</v>
          </cell>
          <cell r="F54" t="str">
            <v>×</v>
          </cell>
          <cell r="G54">
            <v>400</v>
          </cell>
          <cell r="H54" t="str">
            <v>천원/세대</v>
          </cell>
          <cell r="I54">
            <v>824</v>
          </cell>
          <cell r="R54">
            <v>82.4</v>
          </cell>
          <cell r="S54">
            <v>82.4</v>
          </cell>
          <cell r="T54">
            <v>82.4</v>
          </cell>
          <cell r="U54">
            <v>82.4</v>
          </cell>
          <cell r="V54">
            <v>82.4</v>
          </cell>
          <cell r="W54">
            <v>82.4</v>
          </cell>
          <cell r="X54">
            <v>82.4</v>
          </cell>
          <cell r="Y54">
            <v>82.4</v>
          </cell>
          <cell r="Z54">
            <v>82.4</v>
          </cell>
          <cell r="AA54">
            <v>82.4</v>
          </cell>
          <cell r="BR54">
            <v>823.9999999999999</v>
          </cell>
          <cell r="BS54">
            <v>0</v>
          </cell>
        </row>
        <row r="55">
          <cell r="B55" t="str">
            <v>관</v>
          </cell>
          <cell r="C55" t="str">
            <v>안  전  진  단  비</v>
          </cell>
          <cell r="E55" t="str">
            <v>  일식</v>
          </cell>
          <cell r="I55">
            <v>300</v>
          </cell>
          <cell r="J55">
            <v>300</v>
          </cell>
          <cell r="BR55">
            <v>300</v>
          </cell>
          <cell r="BS55">
            <v>0</v>
          </cell>
        </row>
        <row r="56">
          <cell r="C56" t="str">
            <v>수    수    료   등</v>
          </cell>
          <cell r="E56" t="str">
            <v>  감정, 회계, 제측량, 소송등</v>
          </cell>
          <cell r="I56">
            <v>1000</v>
          </cell>
          <cell r="J56">
            <v>100</v>
          </cell>
          <cell r="U56">
            <v>300</v>
          </cell>
          <cell r="AJ56">
            <v>400</v>
          </cell>
          <cell r="BQ56">
            <v>200</v>
          </cell>
          <cell r="BR56">
            <v>1000</v>
          </cell>
          <cell r="BS56">
            <v>0</v>
          </cell>
        </row>
        <row r="57">
          <cell r="C57" t="str">
            <v>보  증  수  수  료</v>
          </cell>
          <cell r="E57" t="str">
            <v>  분양, 감리보증등</v>
          </cell>
          <cell r="I57">
            <v>6690</v>
          </cell>
          <cell r="AE57">
            <v>6690</v>
          </cell>
          <cell r="BR57">
            <v>6690</v>
          </cell>
          <cell r="BS57">
            <v>0</v>
          </cell>
        </row>
        <row r="58">
          <cell r="B58" t="str">
            <v>리</v>
          </cell>
          <cell r="C58" t="str">
            <v>주  택  협  회  비</v>
          </cell>
          <cell r="I58">
            <v>20</v>
          </cell>
          <cell r="AE58">
            <v>20</v>
          </cell>
          <cell r="BR58">
            <v>20</v>
          </cell>
          <cell r="BS58">
            <v>0</v>
          </cell>
        </row>
        <row r="59">
          <cell r="C59" t="str">
            <v>업  무  용  역  비</v>
          </cell>
          <cell r="E59">
            <v>2060</v>
          </cell>
          <cell r="F59" t="str">
            <v>×</v>
          </cell>
          <cell r="G59">
            <v>500</v>
          </cell>
          <cell r="H59" t="str">
            <v>천원/세대</v>
          </cell>
          <cell r="I59">
            <v>1030</v>
          </cell>
          <cell r="J59">
            <v>206</v>
          </cell>
          <cell r="T59">
            <v>206</v>
          </cell>
          <cell r="AC59">
            <v>309</v>
          </cell>
          <cell r="AJ59">
            <v>206</v>
          </cell>
          <cell r="BQ59">
            <v>103</v>
          </cell>
          <cell r="BR59">
            <v>1030</v>
          </cell>
          <cell r="BS59">
            <v>0</v>
          </cell>
        </row>
        <row r="60">
          <cell r="C60" t="str">
            <v>사 업 소 운 영 비</v>
          </cell>
          <cell r="E60" t="str">
            <v>  13개월</v>
          </cell>
          <cell r="F60" t="str">
            <v>×</v>
          </cell>
          <cell r="G60" t="str">
            <v>30,000천원/월</v>
          </cell>
          <cell r="I60">
            <v>390</v>
          </cell>
          <cell r="Q60">
            <v>30</v>
          </cell>
          <cell r="R60">
            <v>30</v>
          </cell>
          <cell r="S60">
            <v>30</v>
          </cell>
          <cell r="T60">
            <v>30</v>
          </cell>
          <cell r="U60">
            <v>30</v>
          </cell>
          <cell r="V60">
            <v>30</v>
          </cell>
          <cell r="W60">
            <v>30</v>
          </cell>
          <cell r="X60">
            <v>30</v>
          </cell>
          <cell r="Y60">
            <v>30</v>
          </cell>
          <cell r="Z60">
            <v>30</v>
          </cell>
          <cell r="AA60">
            <v>30</v>
          </cell>
          <cell r="AB60">
            <v>30</v>
          </cell>
          <cell r="AC60">
            <v>30</v>
          </cell>
          <cell r="BR60">
            <v>390</v>
          </cell>
          <cell r="BS60">
            <v>0</v>
          </cell>
        </row>
        <row r="61">
          <cell r="B61" t="str">
            <v>비</v>
          </cell>
          <cell r="C61" t="str">
            <v>예       비       비</v>
          </cell>
          <cell r="E61" t="str">
            <v>  민원보상비, 인허가비등</v>
          </cell>
          <cell r="I61">
            <v>2000</v>
          </cell>
          <cell r="U61">
            <v>300</v>
          </cell>
          <cell r="AB61">
            <v>300</v>
          </cell>
          <cell r="AJ61">
            <v>300</v>
          </cell>
          <cell r="AU61">
            <v>300</v>
          </cell>
          <cell r="BG61">
            <v>400</v>
          </cell>
          <cell r="BQ61">
            <v>400</v>
          </cell>
          <cell r="BR61">
            <v>2000</v>
          </cell>
          <cell r="BS61">
            <v>0</v>
          </cell>
        </row>
        <row r="62">
          <cell r="C62" t="str">
            <v>계</v>
          </cell>
          <cell r="I62">
            <v>25322.21903632</v>
          </cell>
          <cell r="J62">
            <v>621</v>
          </cell>
          <cell r="K62">
            <v>15</v>
          </cell>
          <cell r="L62">
            <v>15</v>
          </cell>
          <cell r="M62">
            <v>15</v>
          </cell>
          <cell r="N62">
            <v>15</v>
          </cell>
          <cell r="O62">
            <v>15</v>
          </cell>
          <cell r="P62">
            <v>15</v>
          </cell>
          <cell r="Q62">
            <v>45</v>
          </cell>
          <cell r="R62">
            <v>127.4</v>
          </cell>
          <cell r="S62">
            <v>127.4</v>
          </cell>
          <cell r="T62">
            <v>333.4</v>
          </cell>
          <cell r="U62">
            <v>727.4</v>
          </cell>
          <cell r="V62">
            <v>127.4</v>
          </cell>
          <cell r="W62">
            <v>127.4</v>
          </cell>
          <cell r="X62">
            <v>127.4</v>
          </cell>
          <cell r="Y62">
            <v>127.4</v>
          </cell>
          <cell r="Z62">
            <v>127.4</v>
          </cell>
          <cell r="AA62">
            <v>127.4</v>
          </cell>
          <cell r="AB62">
            <v>345</v>
          </cell>
          <cell r="AC62">
            <v>354</v>
          </cell>
          <cell r="AD62">
            <v>15</v>
          </cell>
          <cell r="AE62">
            <v>6725</v>
          </cell>
          <cell r="AF62">
            <v>215</v>
          </cell>
          <cell r="AG62">
            <v>415</v>
          </cell>
          <cell r="AH62">
            <v>481.878479208</v>
          </cell>
          <cell r="AI62">
            <v>152.5027833664</v>
          </cell>
          <cell r="AJ62">
            <v>1067.878479208</v>
          </cell>
          <cell r="AK62">
            <v>100.62987089119999</v>
          </cell>
          <cell r="AL62">
            <v>110.00556673279999</v>
          </cell>
          <cell r="AM62">
            <v>208.75695841599997</v>
          </cell>
          <cell r="AN62">
            <v>156.88404594079998</v>
          </cell>
          <cell r="AO62">
            <v>185.01113346559998</v>
          </cell>
          <cell r="AP62">
            <v>283.76252514879997</v>
          </cell>
          <cell r="AQ62">
            <v>250.64100435679993</v>
          </cell>
          <cell r="AR62">
            <v>297.51948356479994</v>
          </cell>
          <cell r="AS62">
            <v>424.39796277279993</v>
          </cell>
          <cell r="AT62">
            <v>490.0278336639999</v>
          </cell>
          <cell r="AU62">
            <v>766.2820087135999</v>
          </cell>
          <cell r="AV62">
            <v>522.5361837631999</v>
          </cell>
          <cell r="AW62">
            <v>578.7903588127999</v>
          </cell>
          <cell r="AX62">
            <v>616.2931421791999</v>
          </cell>
          <cell r="AY62">
            <v>644.4202297039999</v>
          </cell>
          <cell r="AZ62">
            <v>644.4202297039999</v>
          </cell>
          <cell r="BA62">
            <v>625.6688380207999</v>
          </cell>
          <cell r="BB62">
            <v>597.5417504959998</v>
          </cell>
          <cell r="BC62">
            <v>550.6632712879999</v>
          </cell>
          <cell r="BD62">
            <v>574.4090962384</v>
          </cell>
          <cell r="BE62">
            <v>508.7792253471999</v>
          </cell>
          <cell r="BF62">
            <v>512.5250502975999</v>
          </cell>
          <cell r="BG62">
            <v>696.2708752479999</v>
          </cell>
          <cell r="BH62">
            <v>240.01670019839995</v>
          </cell>
          <cell r="BI62">
            <v>282.51391683199995</v>
          </cell>
          <cell r="BJ62">
            <v>165.01113346559998</v>
          </cell>
          <cell r="BK62">
            <v>136.88404594079998</v>
          </cell>
          <cell r="BL62">
            <v>188.75695841599997</v>
          </cell>
          <cell r="BM62">
            <v>90.00556673279999</v>
          </cell>
          <cell r="BN62">
            <v>71.25417504959998</v>
          </cell>
          <cell r="BO62">
            <v>61.87847920799999</v>
          </cell>
          <cell r="BP62">
            <v>43.12708752479999</v>
          </cell>
          <cell r="BQ62">
            <v>1089.2745864032</v>
          </cell>
          <cell r="BR62">
            <v>25322.219036319995</v>
          </cell>
          <cell r="BS62">
            <v>0</v>
          </cell>
        </row>
        <row r="63">
          <cell r="B63" t="str">
            <v>도  급   부  가  세</v>
          </cell>
          <cell r="E63" t="str">
            <v> 국민이상도급 × 10%</v>
          </cell>
          <cell r="I63">
            <v>14190</v>
          </cell>
          <cell r="AH63">
            <v>2838</v>
          </cell>
          <cell r="AM63">
            <v>1419</v>
          </cell>
          <cell r="AR63">
            <v>1419</v>
          </cell>
          <cell r="AW63">
            <v>1419</v>
          </cell>
          <cell r="BB63">
            <v>1419</v>
          </cell>
          <cell r="BG63">
            <v>1419</v>
          </cell>
          <cell r="BL63">
            <v>1419</v>
          </cell>
          <cell r="BQ63">
            <v>2838</v>
          </cell>
          <cell r="BR63">
            <v>14190</v>
          </cell>
          <cell r="BS63">
            <v>0</v>
          </cell>
        </row>
        <row r="64">
          <cell r="A64" t="str">
            <v>출</v>
          </cell>
          <cell r="B64" t="str">
            <v>매  입   부  가  세</v>
          </cell>
          <cell r="E64" t="str">
            <v> 공사비에 포함 </v>
          </cell>
          <cell r="BR64">
            <v>0</v>
          </cell>
          <cell r="BS64">
            <v>0</v>
          </cell>
        </row>
        <row r="65">
          <cell r="B65" t="str">
            <v>무  이  자   이  자</v>
          </cell>
          <cell r="E65" t="str">
            <v> 년 11%</v>
          </cell>
          <cell r="I65">
            <v>20031.80299999998</v>
          </cell>
          <cell r="J65">
            <v>0</v>
          </cell>
          <cell r="K65">
            <v>0</v>
          </cell>
          <cell r="L65">
            <v>0</v>
          </cell>
          <cell r="M65">
            <v>0</v>
          </cell>
          <cell r="N65">
            <v>0</v>
          </cell>
          <cell r="O65">
            <v>0</v>
          </cell>
          <cell r="P65">
            <v>0</v>
          </cell>
          <cell r="Q65">
            <v>0</v>
          </cell>
          <cell r="R65">
            <v>0</v>
          </cell>
          <cell r="S65">
            <v>0</v>
          </cell>
          <cell r="T65">
            <v>104.6375</v>
          </cell>
          <cell r="U65">
            <v>209.275</v>
          </cell>
          <cell r="V65">
            <v>292.985</v>
          </cell>
          <cell r="W65">
            <v>334.84</v>
          </cell>
          <cell r="X65">
            <v>355.7675</v>
          </cell>
          <cell r="Y65">
            <v>372.50950000000006</v>
          </cell>
          <cell r="Z65">
            <v>389.2515</v>
          </cell>
          <cell r="AA65">
            <v>401.80800000000005</v>
          </cell>
          <cell r="AB65">
            <v>410.17900000000003</v>
          </cell>
          <cell r="AC65">
            <v>418.55</v>
          </cell>
          <cell r="AD65">
            <v>418.55</v>
          </cell>
          <cell r="AE65">
            <v>418.55</v>
          </cell>
          <cell r="AF65">
            <v>418.55</v>
          </cell>
          <cell r="AG65">
            <v>418.55</v>
          </cell>
          <cell r="AH65">
            <v>418.55</v>
          </cell>
          <cell r="AI65">
            <v>418.55</v>
          </cell>
          <cell r="AJ65">
            <v>418.55</v>
          </cell>
          <cell r="AK65">
            <v>418.55</v>
          </cell>
          <cell r="AL65">
            <v>418.55</v>
          </cell>
          <cell r="AM65">
            <v>418.55</v>
          </cell>
          <cell r="AN65">
            <v>418.55</v>
          </cell>
          <cell r="AO65">
            <v>418.55</v>
          </cell>
          <cell r="AP65">
            <v>418.55</v>
          </cell>
          <cell r="AQ65">
            <v>418.55</v>
          </cell>
          <cell r="AR65">
            <v>418.55</v>
          </cell>
          <cell r="AS65">
            <v>418.55</v>
          </cell>
          <cell r="AT65">
            <v>418.55</v>
          </cell>
          <cell r="AU65">
            <v>418.55</v>
          </cell>
          <cell r="AV65">
            <v>418.55</v>
          </cell>
          <cell r="AW65">
            <v>418.55</v>
          </cell>
          <cell r="AX65">
            <v>418.55</v>
          </cell>
          <cell r="AY65">
            <v>418.55</v>
          </cell>
          <cell r="AZ65">
            <v>418.55</v>
          </cell>
          <cell r="BA65">
            <v>418.55</v>
          </cell>
          <cell r="BB65">
            <v>418.55</v>
          </cell>
          <cell r="BC65">
            <v>418.55</v>
          </cell>
          <cell r="BD65">
            <v>418.55</v>
          </cell>
          <cell r="BE65">
            <v>418.55</v>
          </cell>
          <cell r="BF65">
            <v>418.55</v>
          </cell>
          <cell r="BG65">
            <v>418.55</v>
          </cell>
          <cell r="BH65">
            <v>418.55</v>
          </cell>
          <cell r="BI65">
            <v>418.55</v>
          </cell>
          <cell r="BJ65">
            <v>418.55</v>
          </cell>
          <cell r="BK65">
            <v>418.55</v>
          </cell>
          <cell r="BL65">
            <v>418.55</v>
          </cell>
          <cell r="BM65">
            <v>418.55</v>
          </cell>
          <cell r="BN65">
            <v>418.55</v>
          </cell>
          <cell r="BO65">
            <v>418.55</v>
          </cell>
          <cell r="BP65">
            <v>418.55</v>
          </cell>
          <cell r="BQ65">
            <v>418.55</v>
          </cell>
          <cell r="BR65">
            <v>20031.80299999998</v>
          </cell>
          <cell r="BS65">
            <v>0</v>
          </cell>
        </row>
        <row r="66">
          <cell r="B66" t="str">
            <v>합              계</v>
          </cell>
          <cell r="I66">
            <v>424321.43352201994</v>
          </cell>
          <cell r="J66">
            <v>1597.6349835</v>
          </cell>
          <cell r="K66">
            <v>15</v>
          </cell>
          <cell r="L66">
            <v>15</v>
          </cell>
          <cell r="M66">
            <v>2781</v>
          </cell>
          <cell r="N66">
            <v>991.6349835</v>
          </cell>
          <cell r="O66">
            <v>11079</v>
          </cell>
          <cell r="P66">
            <v>15</v>
          </cell>
          <cell r="Q66">
            <v>15339.95247525</v>
          </cell>
          <cell r="R66">
            <v>127.4</v>
          </cell>
          <cell r="S66">
            <v>127.4</v>
          </cell>
          <cell r="T66">
            <v>1414.6724835</v>
          </cell>
          <cell r="U66">
            <v>936.675</v>
          </cell>
          <cell r="V66">
            <v>420.385</v>
          </cell>
          <cell r="W66">
            <v>462.24</v>
          </cell>
          <cell r="X66">
            <v>483.1675</v>
          </cell>
          <cell r="Y66">
            <v>499.9095000000001</v>
          </cell>
          <cell r="Z66">
            <v>516.6515</v>
          </cell>
          <cell r="AA66">
            <v>529.2080000000001</v>
          </cell>
          <cell r="AB66">
            <v>1517.679</v>
          </cell>
          <cell r="AC66">
            <v>1535.05</v>
          </cell>
          <cell r="AD66">
            <v>1196.05</v>
          </cell>
          <cell r="AE66">
            <v>9406.05</v>
          </cell>
          <cell r="AF66">
            <v>633.55</v>
          </cell>
          <cell r="AG66">
            <v>833.55</v>
          </cell>
          <cell r="AH66">
            <v>5330.343502313</v>
          </cell>
          <cell r="AI66">
            <v>1844.5848018504</v>
          </cell>
          <cell r="AJ66">
            <v>3078.3435023130005</v>
          </cell>
          <cell r="AK66">
            <v>2747.8609032381996</v>
          </cell>
          <cell r="AL66">
            <v>3075.6196037008003</v>
          </cell>
          <cell r="AM66">
            <v>5230.137004626001</v>
          </cell>
          <cell r="AN66">
            <v>4714.413106013801</v>
          </cell>
          <cell r="AO66">
            <v>5697.6892074016005</v>
          </cell>
          <cell r="AP66">
            <v>6433.206608326799</v>
          </cell>
          <cell r="AQ66">
            <v>7992.000110639799</v>
          </cell>
          <cell r="AR66">
            <v>11049.793612952797</v>
          </cell>
          <cell r="AS66">
            <v>11349.587115265798</v>
          </cell>
          <cell r="AT66">
            <v>13643.898018504</v>
          </cell>
          <cell r="AU66">
            <v>15830.450221279596</v>
          </cell>
          <cell r="AV66">
            <v>17497.0024240552</v>
          </cell>
          <cell r="AW66">
            <v>20882.554626830795</v>
          </cell>
          <cell r="AX66">
            <v>20774.589428681196</v>
          </cell>
          <cell r="AY66">
            <v>21757.865530068993</v>
          </cell>
          <cell r="AZ66">
            <v>21757.865530068993</v>
          </cell>
          <cell r="BA66">
            <v>21102.348129143797</v>
          </cell>
          <cell r="BB66">
            <v>21538.072027755992</v>
          </cell>
          <cell r="BC66">
            <v>18480.278525442995</v>
          </cell>
          <cell r="BD66">
            <v>16593.7263226674</v>
          </cell>
          <cell r="BE66">
            <v>14299.415419429199</v>
          </cell>
          <cell r="BF66">
            <v>12392.863216653597</v>
          </cell>
          <cell r="BG66">
            <v>12085.311013877996</v>
          </cell>
          <cell r="BH66">
            <v>8299.7588111024</v>
          </cell>
          <cell r="BI66">
            <v>7068.7240092520005</v>
          </cell>
          <cell r="BJ66">
            <v>5677.6892074016005</v>
          </cell>
          <cell r="BK66">
            <v>4694.413106013801</v>
          </cell>
          <cell r="BL66">
            <v>5210.137004626001</v>
          </cell>
          <cell r="BM66">
            <v>3055.6196037008003</v>
          </cell>
          <cell r="BN66">
            <v>2400.1022027756</v>
          </cell>
          <cell r="BO66">
            <v>2072.343502313</v>
          </cell>
          <cell r="BP66">
            <v>1416.8261013878</v>
          </cell>
          <cell r="BQ66">
            <v>14772.140034595199</v>
          </cell>
          <cell r="BR66">
            <v>424321.43352201994</v>
          </cell>
          <cell r="BS66">
            <v>0</v>
          </cell>
        </row>
        <row r="67">
          <cell r="A67" t="str">
            <v>수     입       합     계</v>
          </cell>
          <cell r="I67">
            <v>475804.81215694733</v>
          </cell>
          <cell r="J67">
            <v>0</v>
          </cell>
          <cell r="K67">
            <v>0</v>
          </cell>
          <cell r="L67">
            <v>0</v>
          </cell>
          <cell r="M67">
            <v>0</v>
          </cell>
          <cell r="N67">
            <v>0</v>
          </cell>
          <cell r="O67">
            <v>0</v>
          </cell>
          <cell r="P67">
            <v>0</v>
          </cell>
          <cell r="Q67">
            <v>0</v>
          </cell>
          <cell r="R67">
            <v>0</v>
          </cell>
          <cell r="S67">
            <v>0</v>
          </cell>
          <cell r="T67">
            <v>0</v>
          </cell>
          <cell r="U67">
            <v>0</v>
          </cell>
          <cell r="V67">
            <v>0</v>
          </cell>
          <cell r="W67">
            <v>0</v>
          </cell>
          <cell r="X67">
            <v>0</v>
          </cell>
          <cell r="Y67">
            <v>0</v>
          </cell>
          <cell r="Z67">
            <v>0</v>
          </cell>
          <cell r="AA67">
            <v>0</v>
          </cell>
          <cell r="AB67">
            <v>0</v>
          </cell>
          <cell r="AC67">
            <v>0</v>
          </cell>
          <cell r="AD67">
            <v>0</v>
          </cell>
          <cell r="AE67">
            <v>0</v>
          </cell>
          <cell r="AH67">
            <v>28485.06372941684</v>
          </cell>
          <cell r="AI67">
            <v>9495.021243138946</v>
          </cell>
          <cell r="AJ67">
            <v>4747.510621569473</v>
          </cell>
          <cell r="AK67">
            <v>2848.506372941684</v>
          </cell>
          <cell r="AL67">
            <v>2848.506372941684</v>
          </cell>
          <cell r="AM67">
            <v>28485.06372941684</v>
          </cell>
          <cell r="AN67">
            <v>2848.506372941684</v>
          </cell>
          <cell r="AO67">
            <v>2848.506372941684</v>
          </cell>
          <cell r="AP67">
            <v>2848.506372941684</v>
          </cell>
          <cell r="AQ67">
            <v>2848.506372941684</v>
          </cell>
          <cell r="AR67">
            <v>32861.716790771054</v>
          </cell>
          <cell r="AS67">
            <v>2848.506372941684</v>
          </cell>
          <cell r="AT67">
            <v>2848.506372941684</v>
          </cell>
          <cell r="AU67">
            <v>3956.4543942</v>
          </cell>
          <cell r="AV67">
            <v>3956.4543942</v>
          </cell>
          <cell r="AW67">
            <v>47475.10621569473</v>
          </cell>
          <cell r="AX67">
            <v>3956.4543942</v>
          </cell>
          <cell r="AY67">
            <v>3956.4543942</v>
          </cell>
          <cell r="AZ67">
            <v>3956.4543942</v>
          </cell>
          <cell r="BA67">
            <v>2637.6362628</v>
          </cell>
          <cell r="BB67">
            <v>47475.10621569473</v>
          </cell>
          <cell r="BC67">
            <v>1318.8181314</v>
          </cell>
          <cell r="BD67">
            <v>1318.8181314</v>
          </cell>
          <cell r="BE67">
            <v>1318.8181314</v>
          </cell>
          <cell r="BF67">
            <v>316.125</v>
          </cell>
          <cell r="BG67">
            <v>47475.10621569473</v>
          </cell>
          <cell r="BH67">
            <v>0</v>
          </cell>
          <cell r="BI67">
            <v>0</v>
          </cell>
          <cell r="BJ67">
            <v>210.75</v>
          </cell>
          <cell r="BK67">
            <v>0</v>
          </cell>
          <cell r="BL67">
            <v>47475.10621569473</v>
          </cell>
          <cell r="BM67">
            <v>210.75</v>
          </cell>
          <cell r="BN67">
            <v>0</v>
          </cell>
          <cell r="BO67">
            <v>0</v>
          </cell>
          <cell r="BP67">
            <v>0</v>
          </cell>
          <cell r="BQ67">
            <v>131927.97256832168</v>
          </cell>
          <cell r="BR67">
            <v>475804.8121569473</v>
          </cell>
          <cell r="BS67">
            <v>0</v>
          </cell>
        </row>
        <row r="68">
          <cell r="A68" t="str">
            <v>지     출       합     계</v>
          </cell>
          <cell r="I68">
            <v>424321.43352201994</v>
          </cell>
          <cell r="J68">
            <v>1597.6349835</v>
          </cell>
          <cell r="K68">
            <v>15</v>
          </cell>
          <cell r="L68">
            <v>15</v>
          </cell>
          <cell r="M68">
            <v>2781</v>
          </cell>
          <cell r="N68">
            <v>991.6349835</v>
          </cell>
          <cell r="O68">
            <v>11079</v>
          </cell>
          <cell r="P68">
            <v>15</v>
          </cell>
          <cell r="Q68">
            <v>15339.95247525</v>
          </cell>
          <cell r="R68">
            <v>127.4</v>
          </cell>
          <cell r="S68">
            <v>127.4</v>
          </cell>
          <cell r="T68">
            <v>1414.6724835</v>
          </cell>
          <cell r="U68">
            <v>936.675</v>
          </cell>
          <cell r="V68">
            <v>420.385</v>
          </cell>
          <cell r="W68">
            <v>462.24</v>
          </cell>
          <cell r="X68">
            <v>483.1675</v>
          </cell>
          <cell r="Y68">
            <v>499.9095000000001</v>
          </cell>
          <cell r="Z68">
            <v>516.6515</v>
          </cell>
          <cell r="AA68">
            <v>529.2080000000001</v>
          </cell>
          <cell r="AB68">
            <v>1517.679</v>
          </cell>
          <cell r="AC68">
            <v>1535.05</v>
          </cell>
          <cell r="AD68">
            <v>1196.05</v>
          </cell>
          <cell r="AE68">
            <v>9406.05</v>
          </cell>
          <cell r="AF68">
            <v>633.55</v>
          </cell>
          <cell r="AG68">
            <v>833.55</v>
          </cell>
          <cell r="AH68">
            <v>5330.343502313</v>
          </cell>
          <cell r="AI68">
            <v>1844.5848018504</v>
          </cell>
          <cell r="AJ68">
            <v>3078.3435023130005</v>
          </cell>
          <cell r="AK68">
            <v>2747.8609032381996</v>
          </cell>
          <cell r="AL68">
            <v>3075.6196037008003</v>
          </cell>
          <cell r="AM68">
            <v>5230.137004626001</v>
          </cell>
          <cell r="AN68">
            <v>4714.413106013801</v>
          </cell>
          <cell r="AO68">
            <v>5697.6892074016005</v>
          </cell>
          <cell r="AP68">
            <v>6433.206608326799</v>
          </cell>
          <cell r="AQ68">
            <v>7992.000110639799</v>
          </cell>
          <cell r="AR68">
            <v>11049.793612952797</v>
          </cell>
          <cell r="AS68">
            <v>11349.587115265798</v>
          </cell>
          <cell r="AT68">
            <v>13643.898018504</v>
          </cell>
          <cell r="AU68">
            <v>15830.450221279596</v>
          </cell>
          <cell r="AV68">
            <v>17497.0024240552</v>
          </cell>
          <cell r="AW68">
            <v>20882.554626830795</v>
          </cell>
          <cell r="AX68">
            <v>20774.589428681196</v>
          </cell>
          <cell r="AY68">
            <v>21757.865530068993</v>
          </cell>
          <cell r="AZ68">
            <v>21757.865530068993</v>
          </cell>
          <cell r="BA68">
            <v>21102.348129143797</v>
          </cell>
          <cell r="BB68">
            <v>21538.072027755992</v>
          </cell>
          <cell r="BC68">
            <v>18480.278525442995</v>
          </cell>
          <cell r="BD68">
            <v>16593.7263226674</v>
          </cell>
          <cell r="BE68">
            <v>14299.415419429199</v>
          </cell>
          <cell r="BF68">
            <v>12392.863216653597</v>
          </cell>
          <cell r="BG68">
            <v>12085.311013877996</v>
          </cell>
          <cell r="BH68">
            <v>8299.7588111024</v>
          </cell>
          <cell r="BI68">
            <v>7068.7240092520005</v>
          </cell>
          <cell r="BJ68">
            <v>5677.6892074016005</v>
          </cell>
          <cell r="BK68">
            <v>4694.413106013801</v>
          </cell>
          <cell r="BL68">
            <v>5210.137004626001</v>
          </cell>
          <cell r="BM68">
            <v>3055.6196037008003</v>
          </cell>
          <cell r="BN68">
            <v>2400.1022027756</v>
          </cell>
          <cell r="BO68">
            <v>2072.343502313</v>
          </cell>
          <cell r="BP68">
            <v>1416.8261013878</v>
          </cell>
          <cell r="BQ68">
            <v>14772.140034595199</v>
          </cell>
          <cell r="BR68">
            <v>424321.43352201994</v>
          </cell>
          <cell r="BS68">
            <v>0</v>
          </cell>
        </row>
        <row r="69">
          <cell r="A69" t="str">
            <v>차                       액</v>
          </cell>
          <cell r="I69">
            <v>51483.37863492739</v>
          </cell>
          <cell r="J69">
            <v>-1597.6349835</v>
          </cell>
          <cell r="K69">
            <v>-15</v>
          </cell>
          <cell r="L69">
            <v>-15</v>
          </cell>
          <cell r="M69">
            <v>-2781</v>
          </cell>
          <cell r="N69">
            <v>-991.6349835</v>
          </cell>
          <cell r="O69">
            <v>-11079</v>
          </cell>
          <cell r="P69">
            <v>-15</v>
          </cell>
          <cell r="Q69">
            <v>-15339.95247525</v>
          </cell>
          <cell r="R69">
            <v>-127.4</v>
          </cell>
          <cell r="S69">
            <v>-127.4</v>
          </cell>
          <cell r="T69">
            <v>-1414.6724835</v>
          </cell>
          <cell r="U69">
            <v>-936.675</v>
          </cell>
          <cell r="V69">
            <v>-420.385</v>
          </cell>
          <cell r="W69">
            <v>-462.24</v>
          </cell>
          <cell r="X69">
            <v>-483.1675</v>
          </cell>
          <cell r="Y69">
            <v>-499.9095000000001</v>
          </cell>
          <cell r="Z69">
            <v>-516.6515</v>
          </cell>
          <cell r="AA69">
            <v>-529.2080000000001</v>
          </cell>
          <cell r="AB69">
            <v>-1517.679</v>
          </cell>
          <cell r="AC69">
            <v>-1535.05</v>
          </cell>
          <cell r="AD69">
            <v>-1196.05</v>
          </cell>
          <cell r="AE69">
            <v>-9406.05</v>
          </cell>
          <cell r="AF69">
            <v>-633.55</v>
          </cell>
          <cell r="AG69">
            <v>-833.55</v>
          </cell>
          <cell r="AH69">
            <v>23154.72022710384</v>
          </cell>
          <cell r="AI69">
            <v>7650.436441288546</v>
          </cell>
          <cell r="AJ69">
            <v>1669.1671192564727</v>
          </cell>
          <cell r="AK69">
            <v>100.6454697034842</v>
          </cell>
          <cell r="AL69">
            <v>-227.1132307591165</v>
          </cell>
          <cell r="AM69">
            <v>23254.92672479084</v>
          </cell>
          <cell r="AN69">
            <v>-1865.9067330721168</v>
          </cell>
          <cell r="AO69">
            <v>-2849.1828344599166</v>
          </cell>
          <cell r="AP69">
            <v>-3584.7002353851153</v>
          </cell>
          <cell r="AQ69">
            <v>-5143.493737698114</v>
          </cell>
          <cell r="AR69">
            <v>21811.92317781826</v>
          </cell>
          <cell r="AS69">
            <v>-8501.080742324115</v>
          </cell>
          <cell r="AT69">
            <v>-10795.391645562317</v>
          </cell>
          <cell r="AU69">
            <v>-11873.995827079596</v>
          </cell>
          <cell r="AV69">
            <v>-13540.548029855201</v>
          </cell>
          <cell r="AW69">
            <v>26592.551588863935</v>
          </cell>
          <cell r="AX69">
            <v>-16818.135034481194</v>
          </cell>
          <cell r="AY69">
            <v>-17801.41113586899</v>
          </cell>
          <cell r="AZ69">
            <v>-17801.41113586899</v>
          </cell>
          <cell r="BA69">
            <v>-18464.711866343798</v>
          </cell>
          <cell r="BB69">
            <v>25937.034187938738</v>
          </cell>
          <cell r="BC69">
            <v>-17161.460394042995</v>
          </cell>
          <cell r="BD69">
            <v>-15274.908191267401</v>
          </cell>
          <cell r="BE69">
            <v>-12980.5972880292</v>
          </cell>
          <cell r="BF69">
            <v>-12076.738216653597</v>
          </cell>
          <cell r="BG69">
            <v>35389.795201816734</v>
          </cell>
          <cell r="BH69">
            <v>-8299.7588111024</v>
          </cell>
          <cell r="BI69">
            <v>-7068.7240092520005</v>
          </cell>
          <cell r="BJ69">
            <v>-5466.9392074016005</v>
          </cell>
          <cell r="BK69">
            <v>-4694.413106013801</v>
          </cell>
          <cell r="BL69">
            <v>42264.96921106873</v>
          </cell>
          <cell r="BM69">
            <v>-2844.8696037008003</v>
          </cell>
          <cell r="BN69">
            <v>-2400.1022027756</v>
          </cell>
          <cell r="BO69">
            <v>-2072.343502313</v>
          </cell>
          <cell r="BP69">
            <v>-1416.8261013878</v>
          </cell>
          <cell r="BQ69">
            <v>117155.83253372648</v>
          </cell>
          <cell r="BR69">
            <v>51483.378634927256</v>
          </cell>
          <cell r="BS69">
            <v>-1.3096723705530167E-10</v>
          </cell>
        </row>
        <row r="70">
          <cell r="A70" t="str">
            <v>차                       액</v>
          </cell>
          <cell r="B70" t="str">
            <v>누             계</v>
          </cell>
          <cell r="J70">
            <v>-1597.6349835</v>
          </cell>
          <cell r="K70">
            <v>-1612.6349835</v>
          </cell>
          <cell r="L70">
            <v>-1627.6349835</v>
          </cell>
          <cell r="M70">
            <v>-4408.6349835</v>
          </cell>
          <cell r="N70">
            <v>-5400.269967</v>
          </cell>
          <cell r="O70">
            <v>-16479.269967</v>
          </cell>
          <cell r="P70">
            <v>-16494.269967</v>
          </cell>
          <cell r="Q70">
            <v>-31834.22244225</v>
          </cell>
          <cell r="R70">
            <v>-31961.62244225</v>
          </cell>
          <cell r="S70">
            <v>-32089.022442250003</v>
          </cell>
          <cell r="T70">
            <v>-33503.69492575</v>
          </cell>
          <cell r="U70">
            <v>-34440.369925750005</v>
          </cell>
          <cell r="V70">
            <v>-34860.75492575001</v>
          </cell>
          <cell r="W70">
            <v>-35322.994925750005</v>
          </cell>
          <cell r="X70">
            <v>-35806.16242575001</v>
          </cell>
          <cell r="Y70">
            <v>-36306.07192575001</v>
          </cell>
          <cell r="Z70">
            <v>-36822.72342575001</v>
          </cell>
          <cell r="AA70">
            <v>-37351.93142575001</v>
          </cell>
          <cell r="AB70">
            <v>-38869.61042575001</v>
          </cell>
          <cell r="AC70">
            <v>-40404.660425750015</v>
          </cell>
          <cell r="AD70">
            <v>-41600.71042575002</v>
          </cell>
          <cell r="AE70">
            <v>-51006.76042575002</v>
          </cell>
          <cell r="AF70">
            <v>-51640.31042575002</v>
          </cell>
          <cell r="AG70">
            <v>-52473.86042575003</v>
          </cell>
          <cell r="AH70">
            <v>-29319.140198646186</v>
          </cell>
          <cell r="AI70">
            <v>-21668.703757357638</v>
          </cell>
          <cell r="AJ70">
            <v>-19999.536638101166</v>
          </cell>
          <cell r="AK70">
            <v>-19898.891168397684</v>
          </cell>
          <cell r="AL70">
            <v>-20126.0043991568</v>
          </cell>
          <cell r="AM70">
            <v>3128.9223256340374</v>
          </cell>
          <cell r="AN70">
            <v>1263.0155925619206</v>
          </cell>
          <cell r="AO70">
            <v>-1586.167241897996</v>
          </cell>
          <cell r="AP70">
            <v>-5170.867477283111</v>
          </cell>
          <cell r="AQ70">
            <v>-10314.361214981225</v>
          </cell>
          <cell r="AR70">
            <v>11497.561962837033</v>
          </cell>
          <cell r="AS70">
            <v>2996.4812205129183</v>
          </cell>
          <cell r="AT70">
            <v>-7798.910425049398</v>
          </cell>
          <cell r="AU70">
            <v>-19672.906252128996</v>
          </cell>
          <cell r="AV70">
            <v>-33213.454281984195</v>
          </cell>
          <cell r="AW70">
            <v>-6620.902693120261</v>
          </cell>
          <cell r="AX70">
            <v>-23439.037727601455</v>
          </cell>
          <cell r="AY70">
            <v>-41240.44886347045</v>
          </cell>
          <cell r="AZ70">
            <v>-59041.85999933944</v>
          </cell>
          <cell r="BA70">
            <v>-77506.57186568323</v>
          </cell>
          <cell r="BB70">
            <v>-51569.53767774449</v>
          </cell>
          <cell r="BC70">
            <v>-68730.99807178749</v>
          </cell>
          <cell r="BD70">
            <v>-84005.90626305489</v>
          </cell>
          <cell r="BE70">
            <v>-96986.50355108408</v>
          </cell>
          <cell r="BF70">
            <v>-109063.24176773768</v>
          </cell>
          <cell r="BG70">
            <v>-73673.44656592095</v>
          </cell>
          <cell r="BH70">
            <v>-81973.20537702335</v>
          </cell>
          <cell r="BI70">
            <v>-89041.92938627535</v>
          </cell>
          <cell r="BJ70">
            <v>-94508.86859367696</v>
          </cell>
          <cell r="BK70">
            <v>-99203.28169969076</v>
          </cell>
          <cell r="BL70">
            <v>-56938.31248862203</v>
          </cell>
          <cell r="BM70">
            <v>-59783.18209232283</v>
          </cell>
          <cell r="BN70">
            <v>-62183.28429509843</v>
          </cell>
          <cell r="BO70">
            <v>-64255.62779741143</v>
          </cell>
          <cell r="BP70">
            <v>-65672.45389879923</v>
          </cell>
          <cell r="BQ70">
            <v>51483.378634927256</v>
          </cell>
        </row>
        <row r="72">
          <cell r="A72" t="str">
            <v>금      융      비      용</v>
          </cell>
          <cell r="E72" t="str">
            <v>  년11%</v>
          </cell>
          <cell r="I72">
            <v>-20054.41182814874</v>
          </cell>
          <cell r="J72">
            <v>-14.64498734875</v>
          </cell>
          <cell r="K72">
            <v>-14.782487348750001</v>
          </cell>
          <cell r="L72">
            <v>-14.91998734875</v>
          </cell>
          <cell r="M72">
            <v>-40.41248734875</v>
          </cell>
          <cell r="N72">
            <v>-49.5024746975</v>
          </cell>
          <cell r="O72">
            <v>-151.0599746975</v>
          </cell>
          <cell r="P72">
            <v>-151.19747469749998</v>
          </cell>
          <cell r="Q72">
            <v>-291.813705720625</v>
          </cell>
          <cell r="R72">
            <v>-292.98153905395833</v>
          </cell>
          <cell r="S72">
            <v>-294.1493723872917</v>
          </cell>
          <cell r="T72">
            <v>-307.11720348604166</v>
          </cell>
          <cell r="U72">
            <v>-315.7033909860417</v>
          </cell>
          <cell r="V72">
            <v>-319.5569201527084</v>
          </cell>
          <cell r="W72">
            <v>-323.7941201527084</v>
          </cell>
          <cell r="X72">
            <v>-328.2231555693751</v>
          </cell>
          <cell r="Y72">
            <v>-332.8056593193751</v>
          </cell>
          <cell r="Z72">
            <v>-337.54163140270845</v>
          </cell>
          <cell r="AA72">
            <v>-342.3927047360417</v>
          </cell>
          <cell r="AB72">
            <v>-356.30476223604177</v>
          </cell>
          <cell r="AC72">
            <v>-370.37605390270846</v>
          </cell>
          <cell r="AD72">
            <v>-381.3398455693752</v>
          </cell>
          <cell r="AE72">
            <v>-467.5619705693752</v>
          </cell>
          <cell r="AF72">
            <v>-473.3695122360419</v>
          </cell>
          <cell r="AG72">
            <v>-481.0103872360419</v>
          </cell>
          <cell r="AH72">
            <v>-268.7587851542567</v>
          </cell>
          <cell r="AI72">
            <v>-198.62978444244501</v>
          </cell>
          <cell r="AJ72">
            <v>-183.32908584926068</v>
          </cell>
          <cell r="AK72">
            <v>-182.40650237697878</v>
          </cell>
          <cell r="AL72">
            <v>-184.48837365893735</v>
          </cell>
          <cell r="AM72">
            <v>28.68178798497868</v>
          </cell>
          <cell r="AN72">
            <v>11.577642931817605</v>
          </cell>
          <cell r="AO72">
            <v>-14.539866384064965</v>
          </cell>
          <cell r="AP72">
            <v>-47.399618541761846</v>
          </cell>
          <cell r="AQ72">
            <v>-94.5483111373279</v>
          </cell>
          <cell r="AR72">
            <v>105.39431799267281</v>
          </cell>
          <cell r="AS72">
            <v>27.467744521368417</v>
          </cell>
          <cell r="AT72">
            <v>-71.49001222961948</v>
          </cell>
          <cell r="AU72">
            <v>-180.33497397784913</v>
          </cell>
          <cell r="AV72">
            <v>-304.4566642515218</v>
          </cell>
          <cell r="AW72">
            <v>-60.69160802026906</v>
          </cell>
          <cell r="AX72">
            <v>-214.85784583634666</v>
          </cell>
          <cell r="AY72">
            <v>-378.0374479151458</v>
          </cell>
          <cell r="AZ72">
            <v>-541.2170499939449</v>
          </cell>
          <cell r="BA72">
            <v>-710.4769087687629</v>
          </cell>
          <cell r="BB72">
            <v>-472.7207620459912</v>
          </cell>
          <cell r="BC72">
            <v>-630.0341489913852</v>
          </cell>
          <cell r="BD72">
            <v>-770.0541407446698</v>
          </cell>
          <cell r="BE72">
            <v>-889.0429492182708</v>
          </cell>
          <cell r="BF72">
            <v>-999.7463828709288</v>
          </cell>
          <cell r="BG72">
            <v>-675.3399268542754</v>
          </cell>
          <cell r="BH72">
            <v>-751.4210492893807</v>
          </cell>
          <cell r="BI72">
            <v>-816.2176860408575</v>
          </cell>
          <cell r="BJ72">
            <v>-866.3312954420388</v>
          </cell>
          <cell r="BK72">
            <v>-909.3634155804988</v>
          </cell>
          <cell r="BL72">
            <v>-521.934531145702</v>
          </cell>
          <cell r="BM72">
            <v>-548.0125025129593</v>
          </cell>
          <cell r="BN72">
            <v>-570.0134393717356</v>
          </cell>
          <cell r="BO72">
            <v>-589.0099214762714</v>
          </cell>
          <cell r="BP72">
            <v>-601.9974940723263</v>
          </cell>
          <cell r="BQ72">
            <v>471.9309708201665</v>
          </cell>
          <cell r="BR72">
            <v>-20054.41182814874</v>
          </cell>
          <cell r="BS72">
            <v>0</v>
          </cell>
        </row>
        <row r="73">
          <cell r="A73" t="str">
            <v>경     상     이     익</v>
          </cell>
          <cell r="E73" t="str">
            <v>투자대비</v>
          </cell>
          <cell r="G73">
            <v>7.774308840501476</v>
          </cell>
          <cell r="H73" t="str">
            <v>%</v>
          </cell>
          <cell r="I73">
            <v>31428.966806778648</v>
          </cell>
        </row>
        <row r="75">
          <cell r="A75" t="str">
            <v>이              주               율</v>
          </cell>
          <cell r="I75">
            <v>100</v>
          </cell>
          <cell r="T75">
            <v>25</v>
          </cell>
          <cell r="U75">
            <v>25</v>
          </cell>
          <cell r="V75">
            <v>20</v>
          </cell>
          <cell r="W75">
            <v>10</v>
          </cell>
          <cell r="X75">
            <v>5</v>
          </cell>
          <cell r="Y75">
            <v>4</v>
          </cell>
          <cell r="Z75">
            <v>4</v>
          </cell>
          <cell r="AA75">
            <v>3</v>
          </cell>
          <cell r="AB75">
            <v>2</v>
          </cell>
          <cell r="AC75">
            <v>2</v>
          </cell>
          <cell r="BR75">
            <v>100</v>
          </cell>
          <cell r="BS75">
            <v>0</v>
          </cell>
        </row>
        <row r="76">
          <cell r="C76" t="str">
            <v>누           계</v>
          </cell>
          <cell r="I76">
            <v>100</v>
          </cell>
          <cell r="T76">
            <v>25</v>
          </cell>
          <cell r="U76">
            <v>50</v>
          </cell>
          <cell r="V76">
            <v>70</v>
          </cell>
          <cell r="W76">
            <v>80</v>
          </cell>
          <cell r="X76">
            <v>85</v>
          </cell>
          <cell r="Y76">
            <v>89</v>
          </cell>
          <cell r="Z76">
            <v>93</v>
          </cell>
          <cell r="AA76">
            <v>96</v>
          </cell>
          <cell r="AB76">
            <v>98</v>
          </cell>
          <cell r="AC76">
            <v>100</v>
          </cell>
          <cell r="BR76">
            <v>100</v>
          </cell>
          <cell r="BS76">
            <v>0</v>
          </cell>
        </row>
        <row r="77">
          <cell r="A77" t="str">
            <v>이</v>
          </cell>
          <cell r="B77" t="str">
            <v>아           파          트</v>
          </cell>
          <cell r="I77">
            <v>44160</v>
          </cell>
          <cell r="T77">
            <v>11040</v>
          </cell>
          <cell r="U77">
            <v>11040</v>
          </cell>
          <cell r="V77">
            <v>8832</v>
          </cell>
          <cell r="W77">
            <v>4416</v>
          </cell>
          <cell r="X77">
            <v>2208</v>
          </cell>
          <cell r="Y77">
            <v>1766.4</v>
          </cell>
          <cell r="Z77">
            <v>1766.4</v>
          </cell>
          <cell r="AA77">
            <v>1324.8</v>
          </cell>
          <cell r="AB77">
            <v>883.2</v>
          </cell>
          <cell r="AC77">
            <v>883.2</v>
          </cell>
          <cell r="BR77">
            <v>44160</v>
          </cell>
          <cell r="BS77">
            <v>0</v>
          </cell>
        </row>
        <row r="78">
          <cell r="A78" t="str">
            <v>주</v>
          </cell>
          <cell r="B78" t="str">
            <v>상                        가</v>
          </cell>
          <cell r="I78">
            <v>1500</v>
          </cell>
          <cell r="T78">
            <v>375</v>
          </cell>
          <cell r="U78">
            <v>375</v>
          </cell>
          <cell r="V78">
            <v>300</v>
          </cell>
          <cell r="W78">
            <v>150</v>
          </cell>
          <cell r="X78">
            <v>75</v>
          </cell>
          <cell r="Y78">
            <v>60</v>
          </cell>
          <cell r="Z78">
            <v>60</v>
          </cell>
          <cell r="AA78">
            <v>45</v>
          </cell>
          <cell r="AB78">
            <v>30</v>
          </cell>
          <cell r="AC78">
            <v>30</v>
          </cell>
          <cell r="BR78">
            <v>1500</v>
          </cell>
          <cell r="BS78">
            <v>0</v>
          </cell>
        </row>
        <row r="79">
          <cell r="A79" t="str">
            <v>비</v>
          </cell>
          <cell r="B79" t="str">
            <v>합                   계</v>
          </cell>
          <cell r="I79">
            <v>45660</v>
          </cell>
          <cell r="T79">
            <v>11415</v>
          </cell>
          <cell r="U79">
            <v>11415</v>
          </cell>
          <cell r="V79">
            <v>9132</v>
          </cell>
          <cell r="W79">
            <v>4566</v>
          </cell>
          <cell r="X79">
            <v>2283</v>
          </cell>
          <cell r="Y79">
            <v>1826.4</v>
          </cell>
          <cell r="Z79">
            <v>1826.4</v>
          </cell>
          <cell r="AA79">
            <v>1369.8</v>
          </cell>
          <cell r="AB79">
            <v>913.2</v>
          </cell>
          <cell r="AC79">
            <v>913.2</v>
          </cell>
          <cell r="BR79">
            <v>45660</v>
          </cell>
          <cell r="BS79">
            <v>0</v>
          </cell>
        </row>
        <row r="80">
          <cell r="B80" t="str">
            <v>누                   계</v>
          </cell>
          <cell r="I80">
            <v>45660</v>
          </cell>
          <cell r="T80">
            <v>11415</v>
          </cell>
          <cell r="U80">
            <v>22830</v>
          </cell>
          <cell r="V80">
            <v>31962</v>
          </cell>
          <cell r="W80">
            <v>36528</v>
          </cell>
          <cell r="X80">
            <v>38811</v>
          </cell>
          <cell r="Y80">
            <v>40637.4</v>
          </cell>
          <cell r="Z80">
            <v>42463.8</v>
          </cell>
          <cell r="AA80">
            <v>43833.600000000006</v>
          </cell>
          <cell r="AB80">
            <v>44746.8</v>
          </cell>
          <cell r="AC80">
            <v>45660</v>
          </cell>
          <cell r="BR80">
            <v>45660</v>
          </cell>
          <cell r="BS80">
            <v>0</v>
          </cell>
        </row>
        <row r="81">
          <cell r="A81" t="str">
            <v>무  이  자       금  융  비  용</v>
          </cell>
          <cell r="E81" t="str">
            <v> 년 11%</v>
          </cell>
          <cell r="I81">
            <v>20031.80299999998</v>
          </cell>
          <cell r="T81">
            <v>104.6375</v>
          </cell>
          <cell r="U81">
            <v>209.275</v>
          </cell>
          <cell r="V81">
            <v>292.985</v>
          </cell>
          <cell r="W81">
            <v>334.84</v>
          </cell>
          <cell r="X81">
            <v>355.7675</v>
          </cell>
          <cell r="Y81">
            <v>372.50950000000006</v>
          </cell>
          <cell r="Z81">
            <v>389.2515</v>
          </cell>
          <cell r="AA81">
            <v>401.80800000000005</v>
          </cell>
          <cell r="AB81">
            <v>410.17900000000003</v>
          </cell>
          <cell r="AC81">
            <v>418.55</v>
          </cell>
          <cell r="AD81">
            <v>418.55</v>
          </cell>
          <cell r="AE81">
            <v>418.55</v>
          </cell>
          <cell r="AF81">
            <v>418.55</v>
          </cell>
          <cell r="AG81">
            <v>418.55</v>
          </cell>
          <cell r="AH81">
            <v>418.55</v>
          </cell>
          <cell r="AI81">
            <v>418.55</v>
          </cell>
          <cell r="AJ81">
            <v>418.55</v>
          </cell>
          <cell r="AK81">
            <v>418.55</v>
          </cell>
          <cell r="AL81">
            <v>418.55</v>
          </cell>
          <cell r="AM81">
            <v>418.55</v>
          </cell>
          <cell r="AN81">
            <v>418.55</v>
          </cell>
          <cell r="AO81">
            <v>418.55</v>
          </cell>
          <cell r="AP81">
            <v>418.55</v>
          </cell>
          <cell r="AQ81">
            <v>418.55</v>
          </cell>
          <cell r="AR81">
            <v>418.55</v>
          </cell>
          <cell r="AS81">
            <v>418.55</v>
          </cell>
          <cell r="AT81">
            <v>418.55</v>
          </cell>
          <cell r="AU81">
            <v>418.55</v>
          </cell>
          <cell r="AV81">
            <v>418.55</v>
          </cell>
          <cell r="AW81">
            <v>418.55</v>
          </cell>
          <cell r="AX81">
            <v>418.55</v>
          </cell>
          <cell r="AY81">
            <v>418.55</v>
          </cell>
          <cell r="AZ81">
            <v>418.55</v>
          </cell>
          <cell r="BA81">
            <v>418.55</v>
          </cell>
          <cell r="BB81">
            <v>418.55</v>
          </cell>
          <cell r="BC81">
            <v>418.55</v>
          </cell>
          <cell r="BD81">
            <v>418.55</v>
          </cell>
          <cell r="BE81">
            <v>418.55</v>
          </cell>
          <cell r="BF81">
            <v>418.55</v>
          </cell>
          <cell r="BG81">
            <v>418.55</v>
          </cell>
          <cell r="BH81">
            <v>418.55</v>
          </cell>
          <cell r="BI81">
            <v>418.55</v>
          </cell>
          <cell r="BJ81">
            <v>418.55</v>
          </cell>
          <cell r="BK81">
            <v>418.55</v>
          </cell>
          <cell r="BL81">
            <v>418.55</v>
          </cell>
          <cell r="BM81">
            <v>418.55</v>
          </cell>
          <cell r="BN81">
            <v>418.55</v>
          </cell>
          <cell r="BO81">
            <v>418.55</v>
          </cell>
          <cell r="BP81">
            <v>418.55</v>
          </cell>
          <cell r="BQ81">
            <v>418.55</v>
          </cell>
          <cell r="BR81">
            <v>20031.80299999998</v>
          </cell>
          <cell r="BS81">
            <v>0</v>
          </cell>
        </row>
        <row r="82">
          <cell r="C82" t="str">
            <v>누           계</v>
          </cell>
          <cell r="T82">
            <v>104.6375</v>
          </cell>
          <cell r="U82">
            <v>313.9125</v>
          </cell>
          <cell r="V82">
            <v>606.8975</v>
          </cell>
          <cell r="W82">
            <v>941.7375</v>
          </cell>
          <cell r="X82">
            <v>1297.5049999999999</v>
          </cell>
          <cell r="Y82">
            <v>1670.0145</v>
          </cell>
          <cell r="Z82">
            <v>2059.266</v>
          </cell>
          <cell r="AA82">
            <v>2461.074</v>
          </cell>
          <cell r="AB82">
            <v>2871.253</v>
          </cell>
          <cell r="AC82">
            <v>3289.8030000000003</v>
          </cell>
          <cell r="AD82">
            <v>3708.3530000000005</v>
          </cell>
          <cell r="AE82">
            <v>4126.903</v>
          </cell>
          <cell r="AF82">
            <v>4545.453</v>
          </cell>
          <cell r="AG82">
            <v>4964.003000000001</v>
          </cell>
          <cell r="AH82">
            <v>5382.553000000001</v>
          </cell>
          <cell r="AI82">
            <v>5801.103000000001</v>
          </cell>
          <cell r="AJ82">
            <v>6219.653000000001</v>
          </cell>
          <cell r="AK82">
            <v>6638.203000000001</v>
          </cell>
          <cell r="AL82">
            <v>7056.7530000000015</v>
          </cell>
          <cell r="AM82">
            <v>7475.303000000002</v>
          </cell>
          <cell r="AN82">
            <v>7893.853000000002</v>
          </cell>
          <cell r="AO82">
            <v>8312.403000000002</v>
          </cell>
          <cell r="AP82">
            <v>8730.953000000001</v>
          </cell>
          <cell r="AQ82">
            <v>9149.503</v>
          </cell>
          <cell r="AR82">
            <v>9568.053</v>
          </cell>
          <cell r="AS82">
            <v>9986.603</v>
          </cell>
          <cell r="AT82">
            <v>10405.152999999998</v>
          </cell>
          <cell r="AU82">
            <v>10823.702999999998</v>
          </cell>
          <cell r="AV82">
            <v>11242.252999999997</v>
          </cell>
          <cell r="AW82">
            <v>11660.802999999996</v>
          </cell>
          <cell r="AX82">
            <v>12079.352999999996</v>
          </cell>
          <cell r="AY82">
            <v>12497.902999999995</v>
          </cell>
          <cell r="AZ82">
            <v>12916.452999999994</v>
          </cell>
          <cell r="BA82">
            <v>13335.002999999993</v>
          </cell>
          <cell r="BB82">
            <v>13753.552999999993</v>
          </cell>
          <cell r="BC82">
            <v>14172.102999999992</v>
          </cell>
          <cell r="BD82">
            <v>14590.652999999991</v>
          </cell>
          <cell r="BE82">
            <v>15009.20299999999</v>
          </cell>
          <cell r="BF82">
            <v>15427.75299999999</v>
          </cell>
          <cell r="BG82">
            <v>15846.302999999989</v>
          </cell>
          <cell r="BH82">
            <v>16264.852999999988</v>
          </cell>
          <cell r="BI82">
            <v>16683.402999999988</v>
          </cell>
          <cell r="BJ82">
            <v>17101.952999999987</v>
          </cell>
          <cell r="BK82">
            <v>17520.502999999986</v>
          </cell>
          <cell r="BL82">
            <v>17939.052999999985</v>
          </cell>
          <cell r="BM82">
            <v>18357.602999999985</v>
          </cell>
          <cell r="BN82">
            <v>18776.152999999984</v>
          </cell>
          <cell r="BO82">
            <v>19194.702999999983</v>
          </cell>
          <cell r="BP82">
            <v>19613.252999999982</v>
          </cell>
          <cell r="BQ82">
            <v>20031.80299999998</v>
          </cell>
        </row>
        <row r="84">
          <cell r="G84" t="str">
            <v>수입금액</v>
          </cell>
          <cell r="I84">
            <v>475804.81215694733</v>
          </cell>
          <cell r="J84">
            <v>0</v>
          </cell>
          <cell r="K84">
            <v>0</v>
          </cell>
          <cell r="L84">
            <v>0</v>
          </cell>
          <cell r="M84">
            <v>0</v>
          </cell>
          <cell r="N84">
            <v>0</v>
          </cell>
          <cell r="O84">
            <v>0</v>
          </cell>
          <cell r="P84">
            <v>0</v>
          </cell>
          <cell r="Q84">
            <v>0</v>
          </cell>
          <cell r="R84">
            <v>0</v>
          </cell>
          <cell r="S84">
            <v>0</v>
          </cell>
          <cell r="T84">
            <v>0</v>
          </cell>
          <cell r="U84">
            <v>0</v>
          </cell>
          <cell r="V84">
            <v>0</v>
          </cell>
          <cell r="W84">
            <v>0</v>
          </cell>
          <cell r="X84">
            <v>0</v>
          </cell>
          <cell r="Y84">
            <v>0</v>
          </cell>
          <cell r="Z84">
            <v>0</v>
          </cell>
          <cell r="AA84">
            <v>0</v>
          </cell>
          <cell r="AB84">
            <v>0</v>
          </cell>
          <cell r="AC84">
            <v>0</v>
          </cell>
          <cell r="AD84">
            <v>0</v>
          </cell>
          <cell r="AE84">
            <v>0</v>
          </cell>
          <cell r="AF84">
            <v>0</v>
          </cell>
          <cell r="AG84">
            <v>0</v>
          </cell>
          <cell r="AH84">
            <v>28485.06372941684</v>
          </cell>
          <cell r="AI84">
            <v>9495.021243138946</v>
          </cell>
          <cell r="AJ84">
            <v>4747.510621569473</v>
          </cell>
          <cell r="AK84">
            <v>2848.506372941684</v>
          </cell>
          <cell r="AL84">
            <v>2848.506372941684</v>
          </cell>
          <cell r="AM84">
            <v>28485.06372941684</v>
          </cell>
          <cell r="AN84">
            <v>2848.506372941684</v>
          </cell>
          <cell r="AO84">
            <v>2848.506372941684</v>
          </cell>
          <cell r="AP84">
            <v>2848.506372941684</v>
          </cell>
          <cell r="AQ84">
            <v>2848.506372941684</v>
          </cell>
          <cell r="AR84">
            <v>32861.716790771054</v>
          </cell>
          <cell r="AS84">
            <v>2848.506372941684</v>
          </cell>
          <cell r="AT84">
            <v>2848.506372941684</v>
          </cell>
          <cell r="AU84">
            <v>3956.4543942</v>
          </cell>
          <cell r="AV84">
            <v>3956.4543942</v>
          </cell>
          <cell r="AW84">
            <v>47475.10621569473</v>
          </cell>
          <cell r="AX84">
            <v>3956.4543942</v>
          </cell>
          <cell r="AY84">
            <v>3956.4543942</v>
          </cell>
          <cell r="AZ84">
            <v>3956.4543942</v>
          </cell>
          <cell r="BA84">
            <v>2637.6362628</v>
          </cell>
          <cell r="BB84">
            <v>47475.10621569473</v>
          </cell>
          <cell r="BC84">
            <v>1318.8181314</v>
          </cell>
          <cell r="BD84">
            <v>1318.8181314</v>
          </cell>
          <cell r="BE84">
            <v>1318.8181314</v>
          </cell>
          <cell r="BF84">
            <v>316.125</v>
          </cell>
          <cell r="BG84">
            <v>47475.10621569473</v>
          </cell>
          <cell r="BH84">
            <v>0</v>
          </cell>
          <cell r="BI84">
            <v>0</v>
          </cell>
          <cell r="BJ84">
            <v>210.75</v>
          </cell>
          <cell r="BK84">
            <v>0</v>
          </cell>
          <cell r="BL84">
            <v>47475.10621569473</v>
          </cell>
          <cell r="BM84">
            <v>210.75</v>
          </cell>
          <cell r="BN84">
            <v>0</v>
          </cell>
          <cell r="BO84">
            <v>0</v>
          </cell>
          <cell r="BP84">
            <v>0</v>
          </cell>
          <cell r="BQ84">
            <v>131927.97256832168</v>
          </cell>
          <cell r="BR84">
            <v>475804.8121569473</v>
          </cell>
          <cell r="BS84">
            <v>0</v>
          </cell>
        </row>
        <row r="85">
          <cell r="G85" t="str">
            <v>대여금</v>
          </cell>
          <cell r="H85" t="str">
            <v>토지대</v>
          </cell>
          <cell r="I85">
            <v>27660</v>
          </cell>
          <cell r="J85">
            <v>0</v>
          </cell>
          <cell r="K85">
            <v>0</v>
          </cell>
          <cell r="L85">
            <v>0</v>
          </cell>
          <cell r="M85">
            <v>2766</v>
          </cell>
          <cell r="N85">
            <v>0</v>
          </cell>
          <cell r="O85">
            <v>11064</v>
          </cell>
          <cell r="P85">
            <v>0</v>
          </cell>
          <cell r="Q85">
            <v>13830</v>
          </cell>
          <cell r="R85">
            <v>0</v>
          </cell>
          <cell r="S85">
            <v>0</v>
          </cell>
          <cell r="T85">
            <v>0</v>
          </cell>
          <cell r="U85">
            <v>0</v>
          </cell>
          <cell r="V85">
            <v>0</v>
          </cell>
          <cell r="W85">
            <v>0</v>
          </cell>
          <cell r="X85">
            <v>0</v>
          </cell>
          <cell r="Y85">
            <v>0</v>
          </cell>
          <cell r="Z85">
            <v>0</v>
          </cell>
          <cell r="AA85">
            <v>0</v>
          </cell>
          <cell r="AB85">
            <v>0</v>
          </cell>
          <cell r="AC85">
            <v>0</v>
          </cell>
          <cell r="AD85">
            <v>0</v>
          </cell>
          <cell r="AE85">
            <v>0</v>
          </cell>
          <cell r="AF85">
            <v>0</v>
          </cell>
          <cell r="AG85">
            <v>0</v>
          </cell>
          <cell r="AH85">
            <v>0</v>
          </cell>
          <cell r="AI85">
            <v>0</v>
          </cell>
          <cell r="AJ85">
            <v>0</v>
          </cell>
          <cell r="AK85">
            <v>0</v>
          </cell>
          <cell r="AL85">
            <v>0</v>
          </cell>
          <cell r="AM85">
            <v>0</v>
          </cell>
          <cell r="AN85">
            <v>0</v>
          </cell>
          <cell r="AO85">
            <v>0</v>
          </cell>
          <cell r="AP85">
            <v>0</v>
          </cell>
          <cell r="AQ85">
            <v>0</v>
          </cell>
          <cell r="AR85">
            <v>0</v>
          </cell>
          <cell r="AS85">
            <v>0</v>
          </cell>
          <cell r="AT85">
            <v>0</v>
          </cell>
          <cell r="AU85">
            <v>0</v>
          </cell>
          <cell r="AV85">
            <v>0</v>
          </cell>
          <cell r="AW85">
            <v>0</v>
          </cell>
          <cell r="AX85">
            <v>0</v>
          </cell>
          <cell r="AY85">
            <v>0</v>
          </cell>
          <cell r="AZ85">
            <v>0</v>
          </cell>
          <cell r="BA85">
            <v>0</v>
          </cell>
          <cell r="BB85">
            <v>0</v>
          </cell>
          <cell r="BC85">
            <v>0</v>
          </cell>
          <cell r="BD85">
            <v>0</v>
          </cell>
          <cell r="BE85">
            <v>0</v>
          </cell>
          <cell r="BF85">
            <v>0</v>
          </cell>
          <cell r="BG85">
            <v>0</v>
          </cell>
          <cell r="BH85">
            <v>0</v>
          </cell>
          <cell r="BI85">
            <v>0</v>
          </cell>
          <cell r="BJ85">
            <v>0</v>
          </cell>
          <cell r="BK85">
            <v>0</v>
          </cell>
          <cell r="BL85">
            <v>0</v>
          </cell>
          <cell r="BM85">
            <v>0</v>
          </cell>
          <cell r="BN85">
            <v>0</v>
          </cell>
          <cell r="BO85">
            <v>0</v>
          </cell>
          <cell r="BP85">
            <v>0</v>
          </cell>
          <cell r="BQ85">
            <v>0</v>
          </cell>
          <cell r="BR85">
            <v>27660</v>
          </cell>
          <cell r="BS85">
            <v>0</v>
          </cell>
        </row>
        <row r="86">
          <cell r="H86" t="str">
            <v>철거비</v>
          </cell>
          <cell r="I86">
            <v>3050</v>
          </cell>
          <cell r="J86">
            <v>0</v>
          </cell>
          <cell r="K86">
            <v>0</v>
          </cell>
          <cell r="L86">
            <v>0</v>
          </cell>
          <cell r="M86">
            <v>0</v>
          </cell>
          <cell r="N86">
            <v>0</v>
          </cell>
          <cell r="O86">
            <v>0</v>
          </cell>
          <cell r="P86">
            <v>0</v>
          </cell>
          <cell r="Q86">
            <v>0</v>
          </cell>
          <cell r="R86">
            <v>0</v>
          </cell>
          <cell r="S86">
            <v>0</v>
          </cell>
          <cell r="T86">
            <v>0</v>
          </cell>
          <cell r="U86">
            <v>0</v>
          </cell>
          <cell r="V86">
            <v>0</v>
          </cell>
          <cell r="W86">
            <v>0</v>
          </cell>
          <cell r="X86">
            <v>0</v>
          </cell>
          <cell r="Y86">
            <v>0</v>
          </cell>
          <cell r="Z86">
            <v>0</v>
          </cell>
          <cell r="AA86">
            <v>0</v>
          </cell>
          <cell r="AB86">
            <v>762.5</v>
          </cell>
          <cell r="AC86">
            <v>762.5</v>
          </cell>
          <cell r="AD86">
            <v>762.5</v>
          </cell>
          <cell r="AE86">
            <v>762.5</v>
          </cell>
          <cell r="AF86">
            <v>0</v>
          </cell>
          <cell r="AG86">
            <v>0</v>
          </cell>
          <cell r="AH86">
            <v>0</v>
          </cell>
          <cell r="AI86">
            <v>0</v>
          </cell>
          <cell r="AJ86">
            <v>0</v>
          </cell>
          <cell r="AK86">
            <v>0</v>
          </cell>
          <cell r="AL86">
            <v>0</v>
          </cell>
          <cell r="AM86">
            <v>0</v>
          </cell>
          <cell r="AN86">
            <v>0</v>
          </cell>
          <cell r="AO86">
            <v>0</v>
          </cell>
          <cell r="AP86">
            <v>0</v>
          </cell>
          <cell r="AQ86">
            <v>0</v>
          </cell>
          <cell r="AR86">
            <v>0</v>
          </cell>
          <cell r="AS86">
            <v>0</v>
          </cell>
          <cell r="AT86">
            <v>0</v>
          </cell>
          <cell r="AU86">
            <v>0</v>
          </cell>
          <cell r="AV86">
            <v>0</v>
          </cell>
          <cell r="AW86">
            <v>0</v>
          </cell>
          <cell r="AX86">
            <v>0</v>
          </cell>
          <cell r="AY86">
            <v>0</v>
          </cell>
          <cell r="AZ86">
            <v>0</v>
          </cell>
          <cell r="BA86">
            <v>0</v>
          </cell>
          <cell r="BB86">
            <v>0</v>
          </cell>
          <cell r="BC86">
            <v>0</v>
          </cell>
          <cell r="BD86">
            <v>0</v>
          </cell>
          <cell r="BE86">
            <v>0</v>
          </cell>
          <cell r="BF86">
            <v>0</v>
          </cell>
          <cell r="BG86">
            <v>0</v>
          </cell>
          <cell r="BH86">
            <v>0</v>
          </cell>
          <cell r="BI86">
            <v>0</v>
          </cell>
          <cell r="BJ86">
            <v>0</v>
          </cell>
          <cell r="BK86">
            <v>0</v>
          </cell>
          <cell r="BL86">
            <v>0</v>
          </cell>
          <cell r="BM86">
            <v>0</v>
          </cell>
          <cell r="BN86">
            <v>0</v>
          </cell>
          <cell r="BO86">
            <v>0</v>
          </cell>
          <cell r="BP86">
            <v>0</v>
          </cell>
          <cell r="BQ86">
            <v>0</v>
          </cell>
          <cell r="BR86">
            <v>3050</v>
          </cell>
          <cell r="BS86">
            <v>0</v>
          </cell>
        </row>
        <row r="87">
          <cell r="H87" t="str">
            <v>설계비</v>
          </cell>
          <cell r="I87">
            <v>4883.1749174999995</v>
          </cell>
          <cell r="J87">
            <v>976.6349835</v>
          </cell>
          <cell r="K87">
            <v>0</v>
          </cell>
          <cell r="L87">
            <v>0</v>
          </cell>
          <cell r="M87">
            <v>0</v>
          </cell>
          <cell r="N87">
            <v>976.6349835</v>
          </cell>
          <cell r="O87">
            <v>0</v>
          </cell>
          <cell r="P87">
            <v>0</v>
          </cell>
          <cell r="Q87">
            <v>1464.95247525</v>
          </cell>
          <cell r="R87">
            <v>0</v>
          </cell>
          <cell r="S87">
            <v>0</v>
          </cell>
          <cell r="T87">
            <v>976.6349835</v>
          </cell>
          <cell r="U87">
            <v>0</v>
          </cell>
          <cell r="V87">
            <v>0</v>
          </cell>
          <cell r="W87">
            <v>0</v>
          </cell>
          <cell r="X87">
            <v>0</v>
          </cell>
          <cell r="Y87">
            <v>0</v>
          </cell>
          <cell r="Z87">
            <v>0</v>
          </cell>
          <cell r="AA87">
            <v>0</v>
          </cell>
          <cell r="AB87">
            <v>0</v>
          </cell>
          <cell r="AC87">
            <v>0</v>
          </cell>
          <cell r="AD87">
            <v>0</v>
          </cell>
          <cell r="AE87">
            <v>0</v>
          </cell>
          <cell r="AF87">
            <v>0</v>
          </cell>
          <cell r="AG87">
            <v>0</v>
          </cell>
          <cell r="AH87">
            <v>0</v>
          </cell>
          <cell r="AI87">
            <v>0</v>
          </cell>
          <cell r="AJ87">
            <v>0</v>
          </cell>
          <cell r="AK87">
            <v>0</v>
          </cell>
          <cell r="AL87">
            <v>0</v>
          </cell>
          <cell r="AM87">
            <v>0</v>
          </cell>
          <cell r="AN87">
            <v>0</v>
          </cell>
          <cell r="AO87">
            <v>0</v>
          </cell>
          <cell r="AP87">
            <v>0</v>
          </cell>
          <cell r="AQ87">
            <v>0</v>
          </cell>
          <cell r="AR87">
            <v>0</v>
          </cell>
          <cell r="AS87">
            <v>0</v>
          </cell>
          <cell r="AT87">
            <v>0</v>
          </cell>
          <cell r="AU87">
            <v>0</v>
          </cell>
          <cell r="AV87">
            <v>0</v>
          </cell>
          <cell r="AW87">
            <v>0</v>
          </cell>
          <cell r="AX87">
            <v>0</v>
          </cell>
          <cell r="AY87">
            <v>0</v>
          </cell>
          <cell r="AZ87">
            <v>0</v>
          </cell>
          <cell r="BA87">
            <v>0</v>
          </cell>
          <cell r="BB87">
            <v>0</v>
          </cell>
          <cell r="BC87">
            <v>0</v>
          </cell>
          <cell r="BD87">
            <v>0</v>
          </cell>
          <cell r="BE87">
            <v>0</v>
          </cell>
          <cell r="BF87">
            <v>0</v>
          </cell>
          <cell r="BG87">
            <v>0</v>
          </cell>
          <cell r="BH87">
            <v>0</v>
          </cell>
          <cell r="BI87">
            <v>0</v>
          </cell>
          <cell r="BJ87">
            <v>0</v>
          </cell>
          <cell r="BK87">
            <v>0</v>
          </cell>
          <cell r="BL87">
            <v>0</v>
          </cell>
          <cell r="BM87">
            <v>0</v>
          </cell>
          <cell r="BN87">
            <v>0</v>
          </cell>
          <cell r="BO87">
            <v>0</v>
          </cell>
          <cell r="BP87">
            <v>0</v>
          </cell>
          <cell r="BQ87">
            <v>488.31749175</v>
          </cell>
          <cell r="BR87">
            <v>4883.1749174999995</v>
          </cell>
          <cell r="BS87">
            <v>0</v>
          </cell>
        </row>
        <row r="88">
          <cell r="H88" t="str">
            <v>감리비</v>
          </cell>
          <cell r="I88">
            <v>5859.809901</v>
          </cell>
          <cell r="J88">
            <v>0</v>
          </cell>
          <cell r="K88">
            <v>0</v>
          </cell>
          <cell r="L88">
            <v>0</v>
          </cell>
          <cell r="M88">
            <v>0</v>
          </cell>
          <cell r="N88">
            <v>0</v>
          </cell>
          <cell r="O88">
            <v>0</v>
          </cell>
          <cell r="P88">
            <v>0</v>
          </cell>
          <cell r="Q88">
            <v>0</v>
          </cell>
          <cell r="R88">
            <v>0</v>
          </cell>
          <cell r="S88">
            <v>0</v>
          </cell>
          <cell r="T88">
            <v>0</v>
          </cell>
          <cell r="U88">
            <v>0</v>
          </cell>
          <cell r="V88">
            <v>0</v>
          </cell>
          <cell r="W88">
            <v>0</v>
          </cell>
          <cell r="X88">
            <v>0</v>
          </cell>
          <cell r="Y88">
            <v>0</v>
          </cell>
          <cell r="Z88">
            <v>0</v>
          </cell>
          <cell r="AA88">
            <v>0</v>
          </cell>
          <cell r="AB88">
            <v>0</v>
          </cell>
          <cell r="AC88">
            <v>0</v>
          </cell>
          <cell r="AD88">
            <v>0</v>
          </cell>
          <cell r="AE88">
            <v>0</v>
          </cell>
          <cell r="AF88">
            <v>0</v>
          </cell>
          <cell r="AG88">
            <v>0</v>
          </cell>
          <cell r="AH88">
            <v>29.299049505</v>
          </cell>
          <cell r="AI88">
            <v>23.439239604</v>
          </cell>
          <cell r="AJ88">
            <v>29.299049505</v>
          </cell>
          <cell r="AK88">
            <v>41.01866930699999</v>
          </cell>
          <cell r="AL88">
            <v>46.878479208</v>
          </cell>
          <cell r="AM88">
            <v>58.59809901</v>
          </cell>
          <cell r="AN88">
            <v>76.177528713</v>
          </cell>
          <cell r="AO88">
            <v>93.756958416</v>
          </cell>
          <cell r="AP88">
            <v>105.476578218</v>
          </cell>
          <cell r="AQ88">
            <v>134.77562772299999</v>
          </cell>
          <cell r="AR88">
            <v>164.07467722799996</v>
          </cell>
          <cell r="AS88">
            <v>193.37372673299996</v>
          </cell>
          <cell r="AT88">
            <v>234.39239604</v>
          </cell>
          <cell r="AU88">
            <v>269.55125544599997</v>
          </cell>
          <cell r="AV88">
            <v>304.710114852</v>
          </cell>
          <cell r="AW88">
            <v>339.8689742579999</v>
          </cell>
          <cell r="AX88">
            <v>363.308213862</v>
          </cell>
          <cell r="AY88">
            <v>380.88764356499996</v>
          </cell>
          <cell r="AZ88">
            <v>380.88764356499996</v>
          </cell>
          <cell r="BA88">
            <v>369.16802376299995</v>
          </cell>
          <cell r="BB88">
            <v>351.58859405999993</v>
          </cell>
          <cell r="BC88">
            <v>322.289544555</v>
          </cell>
          <cell r="BD88">
            <v>287.13068514900004</v>
          </cell>
          <cell r="BE88">
            <v>246.112015842</v>
          </cell>
          <cell r="BF88">
            <v>210.953156436</v>
          </cell>
          <cell r="BG88">
            <v>175.79429702999997</v>
          </cell>
          <cell r="BH88">
            <v>140.635437624</v>
          </cell>
          <cell r="BI88">
            <v>117.19619802</v>
          </cell>
          <cell r="BJ88">
            <v>93.756958416</v>
          </cell>
          <cell r="BK88">
            <v>76.177528713</v>
          </cell>
          <cell r="BL88">
            <v>58.59809901</v>
          </cell>
          <cell r="BM88">
            <v>46.878479208</v>
          </cell>
          <cell r="BN88">
            <v>35.158859406</v>
          </cell>
          <cell r="BO88">
            <v>29.299049505</v>
          </cell>
          <cell r="BP88">
            <v>17.579429703</v>
          </cell>
          <cell r="BQ88">
            <v>11.719619802</v>
          </cell>
          <cell r="BR88">
            <v>5859.809901</v>
          </cell>
          <cell r="BS88">
            <v>0</v>
          </cell>
        </row>
        <row r="89">
          <cell r="H89" t="str">
            <v>보존등기비</v>
          </cell>
          <cell r="I89">
            <v>6176</v>
          </cell>
          <cell r="J89">
            <v>0</v>
          </cell>
          <cell r="K89">
            <v>0</v>
          </cell>
          <cell r="L89">
            <v>0</v>
          </cell>
          <cell r="M89">
            <v>0</v>
          </cell>
          <cell r="N89">
            <v>0</v>
          </cell>
          <cell r="O89">
            <v>0</v>
          </cell>
          <cell r="P89">
            <v>0</v>
          </cell>
          <cell r="Q89">
            <v>0</v>
          </cell>
          <cell r="R89">
            <v>0</v>
          </cell>
          <cell r="S89">
            <v>0</v>
          </cell>
          <cell r="T89">
            <v>0</v>
          </cell>
          <cell r="U89">
            <v>0</v>
          </cell>
          <cell r="V89">
            <v>0</v>
          </cell>
          <cell r="W89">
            <v>0</v>
          </cell>
          <cell r="X89">
            <v>0</v>
          </cell>
          <cell r="Y89">
            <v>0</v>
          </cell>
          <cell r="Z89">
            <v>0</v>
          </cell>
          <cell r="AA89">
            <v>0</v>
          </cell>
          <cell r="AB89">
            <v>0</v>
          </cell>
          <cell r="AC89">
            <v>0</v>
          </cell>
          <cell r="AD89">
            <v>0</v>
          </cell>
          <cell r="AE89">
            <v>0</v>
          </cell>
          <cell r="AF89">
            <v>0</v>
          </cell>
          <cell r="AG89">
            <v>0</v>
          </cell>
          <cell r="AH89">
            <v>0</v>
          </cell>
          <cell r="AI89">
            <v>0</v>
          </cell>
          <cell r="AJ89">
            <v>0</v>
          </cell>
          <cell r="AK89">
            <v>0</v>
          </cell>
          <cell r="AL89">
            <v>0</v>
          </cell>
          <cell r="AM89">
            <v>0</v>
          </cell>
          <cell r="AN89">
            <v>0</v>
          </cell>
          <cell r="AO89">
            <v>0</v>
          </cell>
          <cell r="AP89">
            <v>0</v>
          </cell>
          <cell r="AQ89">
            <v>0</v>
          </cell>
          <cell r="AR89">
            <v>0</v>
          </cell>
          <cell r="AS89">
            <v>0</v>
          </cell>
          <cell r="AT89">
            <v>0</v>
          </cell>
          <cell r="AU89">
            <v>0</v>
          </cell>
          <cell r="AV89">
            <v>0</v>
          </cell>
          <cell r="AW89">
            <v>0</v>
          </cell>
          <cell r="AX89">
            <v>0</v>
          </cell>
          <cell r="AY89">
            <v>0</v>
          </cell>
          <cell r="AZ89">
            <v>0</v>
          </cell>
          <cell r="BA89">
            <v>0</v>
          </cell>
          <cell r="BB89">
            <v>0</v>
          </cell>
          <cell r="BC89">
            <v>0</v>
          </cell>
          <cell r="BD89">
            <v>0</v>
          </cell>
          <cell r="BE89">
            <v>0</v>
          </cell>
          <cell r="BF89">
            <v>0</v>
          </cell>
          <cell r="BG89">
            <v>0</v>
          </cell>
          <cell r="BH89">
            <v>0</v>
          </cell>
          <cell r="BI89">
            <v>0</v>
          </cell>
          <cell r="BJ89">
            <v>0</v>
          </cell>
          <cell r="BK89">
            <v>0</v>
          </cell>
          <cell r="BL89">
            <v>0</v>
          </cell>
          <cell r="BM89">
            <v>0</v>
          </cell>
          <cell r="BN89">
            <v>0</v>
          </cell>
          <cell r="BO89">
            <v>0</v>
          </cell>
          <cell r="BP89">
            <v>0</v>
          </cell>
          <cell r="BQ89">
            <v>6176</v>
          </cell>
          <cell r="BR89">
            <v>6176</v>
          </cell>
          <cell r="BS89">
            <v>0</v>
          </cell>
        </row>
        <row r="90">
          <cell r="H90" t="str">
            <v>M/H건립비</v>
          </cell>
          <cell r="I90">
            <v>1500</v>
          </cell>
          <cell r="J90">
            <v>0</v>
          </cell>
          <cell r="K90">
            <v>0</v>
          </cell>
          <cell r="L90">
            <v>0</v>
          </cell>
          <cell r="M90">
            <v>0</v>
          </cell>
          <cell r="N90">
            <v>0</v>
          </cell>
          <cell r="O90">
            <v>0</v>
          </cell>
          <cell r="P90">
            <v>0</v>
          </cell>
          <cell r="Q90">
            <v>0</v>
          </cell>
          <cell r="R90">
            <v>0</v>
          </cell>
          <cell r="S90">
            <v>0</v>
          </cell>
          <cell r="T90">
            <v>0</v>
          </cell>
          <cell r="U90">
            <v>0</v>
          </cell>
          <cell r="V90">
            <v>0</v>
          </cell>
          <cell r="W90">
            <v>0</v>
          </cell>
          <cell r="X90">
            <v>0</v>
          </cell>
          <cell r="Y90">
            <v>0</v>
          </cell>
          <cell r="Z90">
            <v>0</v>
          </cell>
          <cell r="AA90">
            <v>0</v>
          </cell>
          <cell r="AB90">
            <v>0</v>
          </cell>
          <cell r="AC90">
            <v>0</v>
          </cell>
          <cell r="AD90">
            <v>0</v>
          </cell>
          <cell r="AE90">
            <v>1500</v>
          </cell>
          <cell r="AF90">
            <v>0</v>
          </cell>
          <cell r="AG90">
            <v>0</v>
          </cell>
          <cell r="AH90">
            <v>0</v>
          </cell>
          <cell r="AI90">
            <v>0</v>
          </cell>
          <cell r="AJ90">
            <v>0</v>
          </cell>
          <cell r="AK90">
            <v>0</v>
          </cell>
          <cell r="AL90">
            <v>0</v>
          </cell>
          <cell r="AM90">
            <v>0</v>
          </cell>
          <cell r="AN90">
            <v>0</v>
          </cell>
          <cell r="AO90">
            <v>0</v>
          </cell>
          <cell r="AP90">
            <v>0</v>
          </cell>
          <cell r="AQ90">
            <v>0</v>
          </cell>
          <cell r="AR90">
            <v>0</v>
          </cell>
          <cell r="AS90">
            <v>0</v>
          </cell>
          <cell r="AT90">
            <v>0</v>
          </cell>
          <cell r="AU90">
            <v>0</v>
          </cell>
          <cell r="AV90">
            <v>0</v>
          </cell>
          <cell r="AW90">
            <v>0</v>
          </cell>
          <cell r="AX90">
            <v>0</v>
          </cell>
          <cell r="AY90">
            <v>0</v>
          </cell>
          <cell r="AZ90">
            <v>0</v>
          </cell>
          <cell r="BA90">
            <v>0</v>
          </cell>
          <cell r="BB90">
            <v>0</v>
          </cell>
          <cell r="BC90">
            <v>0</v>
          </cell>
          <cell r="BD90">
            <v>0</v>
          </cell>
          <cell r="BE90">
            <v>0</v>
          </cell>
          <cell r="BF90">
            <v>0</v>
          </cell>
          <cell r="BG90">
            <v>0</v>
          </cell>
          <cell r="BH90">
            <v>0</v>
          </cell>
          <cell r="BI90">
            <v>0</v>
          </cell>
          <cell r="BJ90">
            <v>0</v>
          </cell>
          <cell r="BK90">
            <v>0</v>
          </cell>
          <cell r="BL90">
            <v>0</v>
          </cell>
          <cell r="BM90">
            <v>0</v>
          </cell>
          <cell r="BN90">
            <v>0</v>
          </cell>
          <cell r="BO90">
            <v>0</v>
          </cell>
          <cell r="BP90">
            <v>0</v>
          </cell>
          <cell r="BQ90">
            <v>0</v>
          </cell>
          <cell r="BR90">
            <v>1500</v>
          </cell>
          <cell r="BS90">
            <v>0</v>
          </cell>
        </row>
        <row r="91">
          <cell r="H91" t="str">
            <v>광고선전비</v>
          </cell>
          <cell r="I91">
            <v>2000</v>
          </cell>
          <cell r="J91">
            <v>0</v>
          </cell>
          <cell r="K91">
            <v>0</v>
          </cell>
          <cell r="L91">
            <v>0</v>
          </cell>
          <cell r="M91">
            <v>0</v>
          </cell>
          <cell r="N91">
            <v>0</v>
          </cell>
          <cell r="O91">
            <v>0</v>
          </cell>
          <cell r="P91">
            <v>0</v>
          </cell>
          <cell r="Q91">
            <v>0</v>
          </cell>
          <cell r="R91">
            <v>0</v>
          </cell>
          <cell r="S91">
            <v>0</v>
          </cell>
          <cell r="T91">
            <v>0</v>
          </cell>
          <cell r="U91">
            <v>0</v>
          </cell>
          <cell r="V91">
            <v>0</v>
          </cell>
          <cell r="W91">
            <v>0</v>
          </cell>
          <cell r="X91">
            <v>0</v>
          </cell>
          <cell r="Y91">
            <v>0</v>
          </cell>
          <cell r="Z91">
            <v>0</v>
          </cell>
          <cell r="AA91">
            <v>0</v>
          </cell>
          <cell r="AB91">
            <v>0</v>
          </cell>
          <cell r="AC91">
            <v>0</v>
          </cell>
          <cell r="AD91">
            <v>0</v>
          </cell>
          <cell r="AE91">
            <v>0</v>
          </cell>
          <cell r="AF91">
            <v>200</v>
          </cell>
          <cell r="AG91">
            <v>400</v>
          </cell>
          <cell r="AH91">
            <v>400</v>
          </cell>
          <cell r="AI91">
            <v>80</v>
          </cell>
          <cell r="AJ91">
            <v>80</v>
          </cell>
          <cell r="AK91">
            <v>0</v>
          </cell>
          <cell r="AL91">
            <v>0</v>
          </cell>
          <cell r="AM91">
            <v>80</v>
          </cell>
          <cell r="AN91">
            <v>0</v>
          </cell>
          <cell r="AO91">
            <v>0</v>
          </cell>
          <cell r="AP91">
            <v>80</v>
          </cell>
          <cell r="AQ91">
            <v>0</v>
          </cell>
          <cell r="AR91">
            <v>0</v>
          </cell>
          <cell r="AS91">
            <v>80</v>
          </cell>
          <cell r="AT91">
            <v>80</v>
          </cell>
          <cell r="AU91">
            <v>0</v>
          </cell>
          <cell r="AV91">
            <v>0</v>
          </cell>
          <cell r="AW91">
            <v>0</v>
          </cell>
          <cell r="AX91">
            <v>0</v>
          </cell>
          <cell r="AY91">
            <v>0</v>
          </cell>
          <cell r="AZ91">
            <v>0</v>
          </cell>
          <cell r="BA91">
            <v>0</v>
          </cell>
          <cell r="BB91">
            <v>0</v>
          </cell>
          <cell r="BC91">
            <v>0</v>
          </cell>
          <cell r="BD91">
            <v>80</v>
          </cell>
          <cell r="BE91">
            <v>80</v>
          </cell>
          <cell r="BF91">
            <v>160</v>
          </cell>
          <cell r="BG91">
            <v>0</v>
          </cell>
          <cell r="BH91">
            <v>0</v>
          </cell>
          <cell r="BI91">
            <v>80</v>
          </cell>
          <cell r="BJ91">
            <v>0</v>
          </cell>
          <cell r="BK91">
            <v>0</v>
          </cell>
          <cell r="BL91">
            <v>80</v>
          </cell>
          <cell r="BM91">
            <v>0</v>
          </cell>
          <cell r="BN91">
            <v>0</v>
          </cell>
          <cell r="BO91">
            <v>0</v>
          </cell>
          <cell r="BP91">
            <v>0</v>
          </cell>
          <cell r="BQ91">
            <v>40</v>
          </cell>
          <cell r="BR91">
            <v>2000</v>
          </cell>
          <cell r="BS91">
            <v>0</v>
          </cell>
        </row>
        <row r="92">
          <cell r="H92" t="str">
            <v>M/H임차비</v>
          </cell>
          <cell r="I92">
            <v>240</v>
          </cell>
          <cell r="J92">
            <v>0</v>
          </cell>
          <cell r="K92">
            <v>0</v>
          </cell>
          <cell r="L92">
            <v>0</v>
          </cell>
          <cell r="M92">
            <v>0</v>
          </cell>
          <cell r="N92">
            <v>0</v>
          </cell>
          <cell r="O92">
            <v>0</v>
          </cell>
          <cell r="P92">
            <v>0</v>
          </cell>
          <cell r="Q92">
            <v>0</v>
          </cell>
          <cell r="R92">
            <v>0</v>
          </cell>
          <cell r="S92">
            <v>0</v>
          </cell>
          <cell r="T92">
            <v>0</v>
          </cell>
          <cell r="U92">
            <v>0</v>
          </cell>
          <cell r="V92">
            <v>0</v>
          </cell>
          <cell r="W92">
            <v>0</v>
          </cell>
          <cell r="X92">
            <v>0</v>
          </cell>
          <cell r="Y92">
            <v>0</v>
          </cell>
          <cell r="Z92">
            <v>0</v>
          </cell>
          <cell r="AA92">
            <v>0</v>
          </cell>
          <cell r="AB92">
            <v>0</v>
          </cell>
          <cell r="AC92">
            <v>0</v>
          </cell>
          <cell r="AD92">
            <v>0</v>
          </cell>
          <cell r="AE92">
            <v>0</v>
          </cell>
          <cell r="AF92">
            <v>0</v>
          </cell>
          <cell r="AG92">
            <v>0</v>
          </cell>
          <cell r="AH92">
            <v>10</v>
          </cell>
          <cell r="AI92">
            <v>10</v>
          </cell>
          <cell r="AJ92">
            <v>10</v>
          </cell>
          <cell r="AK92">
            <v>10</v>
          </cell>
          <cell r="AL92">
            <v>10</v>
          </cell>
          <cell r="AM92">
            <v>10</v>
          </cell>
          <cell r="AN92">
            <v>10</v>
          </cell>
          <cell r="AO92">
            <v>10</v>
          </cell>
          <cell r="AP92">
            <v>10</v>
          </cell>
          <cell r="AQ92">
            <v>10</v>
          </cell>
          <cell r="AR92">
            <v>10</v>
          </cell>
          <cell r="AS92">
            <v>10</v>
          </cell>
          <cell r="AT92">
            <v>10</v>
          </cell>
          <cell r="AU92">
            <v>10</v>
          </cell>
          <cell r="AV92">
            <v>10</v>
          </cell>
          <cell r="AW92">
            <v>10</v>
          </cell>
          <cell r="AX92">
            <v>10</v>
          </cell>
          <cell r="AY92">
            <v>10</v>
          </cell>
          <cell r="AZ92">
            <v>10</v>
          </cell>
          <cell r="BA92">
            <v>10</v>
          </cell>
          <cell r="BB92">
            <v>10</v>
          </cell>
          <cell r="BC92">
            <v>10</v>
          </cell>
          <cell r="BD92">
            <v>10</v>
          </cell>
          <cell r="BE92">
            <v>10</v>
          </cell>
          <cell r="BF92">
            <v>0</v>
          </cell>
          <cell r="BG92">
            <v>0</v>
          </cell>
          <cell r="BH92">
            <v>0</v>
          </cell>
          <cell r="BI92">
            <v>0</v>
          </cell>
          <cell r="BJ92">
            <v>0</v>
          </cell>
          <cell r="BK92">
            <v>0</v>
          </cell>
          <cell r="BL92">
            <v>0</v>
          </cell>
          <cell r="BM92">
            <v>0</v>
          </cell>
          <cell r="BN92">
            <v>0</v>
          </cell>
          <cell r="BO92">
            <v>0</v>
          </cell>
          <cell r="BP92">
            <v>0</v>
          </cell>
          <cell r="BQ92">
            <v>0</v>
          </cell>
          <cell r="BR92">
            <v>240</v>
          </cell>
          <cell r="BS92">
            <v>0</v>
          </cell>
        </row>
        <row r="93">
          <cell r="H93" t="str">
            <v>M/H운영비</v>
          </cell>
          <cell r="I93">
            <v>240</v>
          </cell>
          <cell r="J93">
            <v>0</v>
          </cell>
          <cell r="K93">
            <v>0</v>
          </cell>
          <cell r="L93">
            <v>0</v>
          </cell>
          <cell r="M93">
            <v>0</v>
          </cell>
          <cell r="N93">
            <v>0</v>
          </cell>
          <cell r="O93">
            <v>0</v>
          </cell>
          <cell r="P93">
            <v>0</v>
          </cell>
          <cell r="Q93">
            <v>0</v>
          </cell>
          <cell r="R93">
            <v>0</v>
          </cell>
          <cell r="S93">
            <v>0</v>
          </cell>
          <cell r="T93">
            <v>0</v>
          </cell>
          <cell r="U93">
            <v>0</v>
          </cell>
          <cell r="V93">
            <v>0</v>
          </cell>
          <cell r="W93">
            <v>0</v>
          </cell>
          <cell r="X93">
            <v>0</v>
          </cell>
          <cell r="Y93">
            <v>0</v>
          </cell>
          <cell r="Z93">
            <v>0</v>
          </cell>
          <cell r="AA93">
            <v>0</v>
          </cell>
          <cell r="AB93">
            <v>0</v>
          </cell>
          <cell r="AC93">
            <v>0</v>
          </cell>
          <cell r="AD93">
            <v>0</v>
          </cell>
          <cell r="AE93">
            <v>0</v>
          </cell>
          <cell r="AF93">
            <v>0</v>
          </cell>
          <cell r="AG93">
            <v>0</v>
          </cell>
          <cell r="AH93">
            <v>10</v>
          </cell>
          <cell r="AI93">
            <v>10</v>
          </cell>
          <cell r="AJ93">
            <v>10</v>
          </cell>
          <cell r="AK93">
            <v>10</v>
          </cell>
          <cell r="AL93">
            <v>10</v>
          </cell>
          <cell r="AM93">
            <v>10</v>
          </cell>
          <cell r="AN93">
            <v>10</v>
          </cell>
          <cell r="AO93">
            <v>10</v>
          </cell>
          <cell r="AP93">
            <v>10</v>
          </cell>
          <cell r="AQ93">
            <v>10</v>
          </cell>
          <cell r="AR93">
            <v>10</v>
          </cell>
          <cell r="AS93">
            <v>10</v>
          </cell>
          <cell r="AT93">
            <v>10</v>
          </cell>
          <cell r="AU93">
            <v>10</v>
          </cell>
          <cell r="AV93">
            <v>10</v>
          </cell>
          <cell r="AW93">
            <v>10</v>
          </cell>
          <cell r="AX93">
            <v>10</v>
          </cell>
          <cell r="AY93">
            <v>10</v>
          </cell>
          <cell r="AZ93">
            <v>10</v>
          </cell>
          <cell r="BA93">
            <v>10</v>
          </cell>
          <cell r="BB93">
            <v>10</v>
          </cell>
          <cell r="BC93">
            <v>10</v>
          </cell>
          <cell r="BD93">
            <v>10</v>
          </cell>
          <cell r="BE93">
            <v>10</v>
          </cell>
          <cell r="BF93">
            <v>0</v>
          </cell>
          <cell r="BG93">
            <v>0</v>
          </cell>
          <cell r="BH93">
            <v>0</v>
          </cell>
          <cell r="BI93">
            <v>0</v>
          </cell>
          <cell r="BJ93">
            <v>0</v>
          </cell>
          <cell r="BK93">
            <v>0</v>
          </cell>
          <cell r="BL93">
            <v>0</v>
          </cell>
          <cell r="BM93">
            <v>0</v>
          </cell>
          <cell r="BN93">
            <v>0</v>
          </cell>
          <cell r="BO93">
            <v>0</v>
          </cell>
          <cell r="BP93">
            <v>0</v>
          </cell>
          <cell r="BQ93">
            <v>0</v>
          </cell>
          <cell r="BR93">
            <v>240</v>
          </cell>
          <cell r="BS93">
            <v>0</v>
          </cell>
        </row>
        <row r="94">
          <cell r="H94" t="str">
            <v>조합운영비</v>
          </cell>
          <cell r="I94">
            <v>900</v>
          </cell>
          <cell r="J94">
            <v>15</v>
          </cell>
          <cell r="K94">
            <v>15</v>
          </cell>
          <cell r="L94">
            <v>15</v>
          </cell>
          <cell r="M94">
            <v>15</v>
          </cell>
          <cell r="N94">
            <v>15</v>
          </cell>
          <cell r="O94">
            <v>15</v>
          </cell>
          <cell r="P94">
            <v>15</v>
          </cell>
          <cell r="Q94">
            <v>15</v>
          </cell>
          <cell r="R94">
            <v>15</v>
          </cell>
          <cell r="S94">
            <v>15</v>
          </cell>
          <cell r="T94">
            <v>15</v>
          </cell>
          <cell r="U94">
            <v>15</v>
          </cell>
          <cell r="V94">
            <v>15</v>
          </cell>
          <cell r="W94">
            <v>15</v>
          </cell>
          <cell r="X94">
            <v>15</v>
          </cell>
          <cell r="Y94">
            <v>15</v>
          </cell>
          <cell r="Z94">
            <v>15</v>
          </cell>
          <cell r="AA94">
            <v>15</v>
          </cell>
          <cell r="AB94">
            <v>15</v>
          </cell>
          <cell r="AC94">
            <v>15</v>
          </cell>
          <cell r="AD94">
            <v>15</v>
          </cell>
          <cell r="AE94">
            <v>15</v>
          </cell>
          <cell r="AF94">
            <v>15</v>
          </cell>
          <cell r="AG94">
            <v>15</v>
          </cell>
          <cell r="AH94">
            <v>15</v>
          </cell>
          <cell r="AI94">
            <v>15</v>
          </cell>
          <cell r="AJ94">
            <v>15</v>
          </cell>
          <cell r="AK94">
            <v>15</v>
          </cell>
          <cell r="AL94">
            <v>15</v>
          </cell>
          <cell r="AM94">
            <v>15</v>
          </cell>
          <cell r="AN94">
            <v>15</v>
          </cell>
          <cell r="AO94">
            <v>15</v>
          </cell>
          <cell r="AP94">
            <v>15</v>
          </cell>
          <cell r="AQ94">
            <v>15</v>
          </cell>
          <cell r="AR94">
            <v>15</v>
          </cell>
          <cell r="AS94">
            <v>15</v>
          </cell>
          <cell r="AT94">
            <v>15</v>
          </cell>
          <cell r="AU94">
            <v>15</v>
          </cell>
          <cell r="AV94">
            <v>15</v>
          </cell>
          <cell r="AW94">
            <v>15</v>
          </cell>
          <cell r="AX94">
            <v>15</v>
          </cell>
          <cell r="AY94">
            <v>15</v>
          </cell>
          <cell r="AZ94">
            <v>15</v>
          </cell>
          <cell r="BA94">
            <v>15</v>
          </cell>
          <cell r="BB94">
            <v>15</v>
          </cell>
          <cell r="BC94">
            <v>15</v>
          </cell>
          <cell r="BD94">
            <v>15</v>
          </cell>
          <cell r="BE94">
            <v>15</v>
          </cell>
          <cell r="BF94">
            <v>15</v>
          </cell>
          <cell r="BG94">
            <v>15</v>
          </cell>
          <cell r="BH94">
            <v>15</v>
          </cell>
          <cell r="BI94">
            <v>15</v>
          </cell>
          <cell r="BJ94">
            <v>15</v>
          </cell>
          <cell r="BK94">
            <v>15</v>
          </cell>
          <cell r="BL94">
            <v>15</v>
          </cell>
          <cell r="BM94">
            <v>15</v>
          </cell>
          <cell r="BN94">
            <v>15</v>
          </cell>
          <cell r="BO94">
            <v>15</v>
          </cell>
          <cell r="BP94">
            <v>15</v>
          </cell>
          <cell r="BQ94">
            <v>15</v>
          </cell>
          <cell r="BR94">
            <v>900</v>
          </cell>
          <cell r="BS94">
            <v>0</v>
          </cell>
        </row>
        <row r="95">
          <cell r="H95" t="str">
            <v>신탁등기비</v>
          </cell>
          <cell r="I95">
            <v>824</v>
          </cell>
          <cell r="J95">
            <v>0</v>
          </cell>
          <cell r="K95">
            <v>0</v>
          </cell>
          <cell r="L95">
            <v>0</v>
          </cell>
          <cell r="M95">
            <v>0</v>
          </cell>
          <cell r="N95">
            <v>0</v>
          </cell>
          <cell r="O95">
            <v>0</v>
          </cell>
          <cell r="P95">
            <v>0</v>
          </cell>
          <cell r="Q95">
            <v>0</v>
          </cell>
          <cell r="R95">
            <v>82.4</v>
          </cell>
          <cell r="S95">
            <v>82.4</v>
          </cell>
          <cell r="T95">
            <v>82.4</v>
          </cell>
          <cell r="U95">
            <v>82.4</v>
          </cell>
          <cell r="V95">
            <v>82.4</v>
          </cell>
          <cell r="W95">
            <v>82.4</v>
          </cell>
          <cell r="X95">
            <v>82.4</v>
          </cell>
          <cell r="Y95">
            <v>82.4</v>
          </cell>
          <cell r="Z95">
            <v>82.4</v>
          </cell>
          <cell r="AA95">
            <v>82.4</v>
          </cell>
          <cell r="AB95">
            <v>0</v>
          </cell>
          <cell r="AC95">
            <v>0</v>
          </cell>
          <cell r="AD95">
            <v>0</v>
          </cell>
          <cell r="AE95">
            <v>0</v>
          </cell>
          <cell r="AF95">
            <v>0</v>
          </cell>
          <cell r="AG95">
            <v>0</v>
          </cell>
          <cell r="AH95">
            <v>0</v>
          </cell>
          <cell r="AI95">
            <v>0</v>
          </cell>
          <cell r="AJ95">
            <v>0</v>
          </cell>
          <cell r="AK95">
            <v>0</v>
          </cell>
          <cell r="AL95">
            <v>0</v>
          </cell>
          <cell r="AM95">
            <v>0</v>
          </cell>
          <cell r="AN95">
            <v>0</v>
          </cell>
          <cell r="AO95">
            <v>0</v>
          </cell>
          <cell r="AP95">
            <v>0</v>
          </cell>
          <cell r="AQ95">
            <v>0</v>
          </cell>
          <cell r="AR95">
            <v>0</v>
          </cell>
          <cell r="AS95">
            <v>0</v>
          </cell>
          <cell r="AT95">
            <v>0</v>
          </cell>
          <cell r="AU95">
            <v>0</v>
          </cell>
          <cell r="AV95">
            <v>0</v>
          </cell>
          <cell r="AW95">
            <v>0</v>
          </cell>
          <cell r="AX95">
            <v>0</v>
          </cell>
          <cell r="AY95">
            <v>0</v>
          </cell>
          <cell r="AZ95">
            <v>0</v>
          </cell>
          <cell r="BA95">
            <v>0</v>
          </cell>
          <cell r="BB95">
            <v>0</v>
          </cell>
          <cell r="BC95">
            <v>0</v>
          </cell>
          <cell r="BD95">
            <v>0</v>
          </cell>
          <cell r="BE95">
            <v>0</v>
          </cell>
          <cell r="BF95">
            <v>0</v>
          </cell>
          <cell r="BG95">
            <v>0</v>
          </cell>
          <cell r="BH95">
            <v>0</v>
          </cell>
          <cell r="BI95">
            <v>0</v>
          </cell>
          <cell r="BJ95">
            <v>0</v>
          </cell>
          <cell r="BK95">
            <v>0</v>
          </cell>
          <cell r="BL95">
            <v>0</v>
          </cell>
          <cell r="BM95">
            <v>0</v>
          </cell>
          <cell r="BN95">
            <v>0</v>
          </cell>
          <cell r="BO95">
            <v>0</v>
          </cell>
          <cell r="BP95">
            <v>0</v>
          </cell>
          <cell r="BQ95">
            <v>0</v>
          </cell>
          <cell r="BR95">
            <v>823.9999999999999</v>
          </cell>
          <cell r="BS95">
            <v>0</v>
          </cell>
        </row>
        <row r="96">
          <cell r="H96" t="str">
            <v>안전진단비</v>
          </cell>
          <cell r="I96">
            <v>300</v>
          </cell>
          <cell r="J96">
            <v>300</v>
          </cell>
          <cell r="K96">
            <v>0</v>
          </cell>
          <cell r="L96">
            <v>0</v>
          </cell>
          <cell r="M96">
            <v>0</v>
          </cell>
          <cell r="N96">
            <v>0</v>
          </cell>
          <cell r="O96">
            <v>0</v>
          </cell>
          <cell r="P96">
            <v>0</v>
          </cell>
          <cell r="Q96">
            <v>0</v>
          </cell>
          <cell r="R96">
            <v>0</v>
          </cell>
          <cell r="S96">
            <v>0</v>
          </cell>
          <cell r="T96">
            <v>0</v>
          </cell>
          <cell r="U96">
            <v>0</v>
          </cell>
          <cell r="V96">
            <v>0</v>
          </cell>
          <cell r="W96">
            <v>0</v>
          </cell>
          <cell r="X96">
            <v>0</v>
          </cell>
          <cell r="Y96">
            <v>0</v>
          </cell>
          <cell r="Z96">
            <v>0</v>
          </cell>
          <cell r="AA96">
            <v>0</v>
          </cell>
          <cell r="AB96">
            <v>0</v>
          </cell>
          <cell r="AC96">
            <v>0</v>
          </cell>
          <cell r="AD96">
            <v>0</v>
          </cell>
          <cell r="AE96">
            <v>0</v>
          </cell>
          <cell r="AF96">
            <v>0</v>
          </cell>
          <cell r="AG96">
            <v>0</v>
          </cell>
          <cell r="AH96">
            <v>0</v>
          </cell>
          <cell r="AI96">
            <v>0</v>
          </cell>
          <cell r="AJ96">
            <v>0</v>
          </cell>
          <cell r="AK96">
            <v>0</v>
          </cell>
          <cell r="AL96">
            <v>0</v>
          </cell>
          <cell r="AM96">
            <v>0</v>
          </cell>
          <cell r="AN96">
            <v>0</v>
          </cell>
          <cell r="AO96">
            <v>0</v>
          </cell>
          <cell r="AP96">
            <v>0</v>
          </cell>
          <cell r="AQ96">
            <v>0</v>
          </cell>
          <cell r="AR96">
            <v>0</v>
          </cell>
          <cell r="AS96">
            <v>0</v>
          </cell>
          <cell r="AT96">
            <v>0</v>
          </cell>
          <cell r="AU96">
            <v>0</v>
          </cell>
          <cell r="AV96">
            <v>0</v>
          </cell>
          <cell r="AW96">
            <v>0</v>
          </cell>
          <cell r="AX96">
            <v>0</v>
          </cell>
          <cell r="AY96">
            <v>0</v>
          </cell>
          <cell r="AZ96">
            <v>0</v>
          </cell>
          <cell r="BA96">
            <v>0</v>
          </cell>
          <cell r="BB96">
            <v>0</v>
          </cell>
          <cell r="BC96">
            <v>0</v>
          </cell>
          <cell r="BD96">
            <v>0</v>
          </cell>
          <cell r="BE96">
            <v>0</v>
          </cell>
          <cell r="BF96">
            <v>0</v>
          </cell>
          <cell r="BG96">
            <v>0</v>
          </cell>
          <cell r="BH96">
            <v>0</v>
          </cell>
          <cell r="BI96">
            <v>0</v>
          </cell>
          <cell r="BJ96">
            <v>0</v>
          </cell>
          <cell r="BK96">
            <v>0</v>
          </cell>
          <cell r="BL96">
            <v>0</v>
          </cell>
          <cell r="BM96">
            <v>0</v>
          </cell>
          <cell r="BN96">
            <v>0</v>
          </cell>
          <cell r="BO96">
            <v>0</v>
          </cell>
          <cell r="BP96">
            <v>0</v>
          </cell>
          <cell r="BQ96">
            <v>0</v>
          </cell>
          <cell r="BR96">
            <v>300</v>
          </cell>
          <cell r="BS96">
            <v>0</v>
          </cell>
        </row>
        <row r="97">
          <cell r="H97" t="str">
            <v>수수료</v>
          </cell>
          <cell r="I97">
            <v>1000</v>
          </cell>
          <cell r="J97">
            <v>100</v>
          </cell>
          <cell r="K97">
            <v>0</v>
          </cell>
          <cell r="L97">
            <v>0</v>
          </cell>
          <cell r="M97">
            <v>0</v>
          </cell>
          <cell r="N97">
            <v>0</v>
          </cell>
          <cell r="O97">
            <v>0</v>
          </cell>
          <cell r="P97">
            <v>0</v>
          </cell>
          <cell r="Q97">
            <v>0</v>
          </cell>
          <cell r="R97">
            <v>0</v>
          </cell>
          <cell r="S97">
            <v>0</v>
          </cell>
          <cell r="T97">
            <v>0</v>
          </cell>
          <cell r="U97">
            <v>300</v>
          </cell>
          <cell r="V97">
            <v>0</v>
          </cell>
          <cell r="W97">
            <v>0</v>
          </cell>
          <cell r="X97">
            <v>0</v>
          </cell>
          <cell r="Y97">
            <v>0</v>
          </cell>
          <cell r="Z97">
            <v>0</v>
          </cell>
          <cell r="AA97">
            <v>0</v>
          </cell>
          <cell r="AB97">
            <v>0</v>
          </cell>
          <cell r="AC97">
            <v>0</v>
          </cell>
          <cell r="AD97">
            <v>0</v>
          </cell>
          <cell r="AE97">
            <v>0</v>
          </cell>
          <cell r="AF97">
            <v>0</v>
          </cell>
          <cell r="AG97">
            <v>0</v>
          </cell>
          <cell r="AH97">
            <v>0</v>
          </cell>
          <cell r="AI97">
            <v>0</v>
          </cell>
          <cell r="AJ97">
            <v>400</v>
          </cell>
          <cell r="AK97">
            <v>0</v>
          </cell>
          <cell r="AL97">
            <v>0</v>
          </cell>
          <cell r="AM97">
            <v>0</v>
          </cell>
          <cell r="AN97">
            <v>0</v>
          </cell>
          <cell r="AO97">
            <v>0</v>
          </cell>
          <cell r="AP97">
            <v>0</v>
          </cell>
          <cell r="AQ97">
            <v>0</v>
          </cell>
          <cell r="AR97">
            <v>0</v>
          </cell>
          <cell r="AS97">
            <v>0</v>
          </cell>
          <cell r="AT97">
            <v>0</v>
          </cell>
          <cell r="AU97">
            <v>0</v>
          </cell>
          <cell r="AV97">
            <v>0</v>
          </cell>
          <cell r="AW97">
            <v>0</v>
          </cell>
          <cell r="AX97">
            <v>0</v>
          </cell>
          <cell r="AY97">
            <v>0</v>
          </cell>
          <cell r="AZ97">
            <v>0</v>
          </cell>
          <cell r="BA97">
            <v>0</v>
          </cell>
          <cell r="BB97">
            <v>0</v>
          </cell>
          <cell r="BC97">
            <v>0</v>
          </cell>
          <cell r="BD97">
            <v>0</v>
          </cell>
          <cell r="BE97">
            <v>0</v>
          </cell>
          <cell r="BF97">
            <v>0</v>
          </cell>
          <cell r="BG97">
            <v>0</v>
          </cell>
          <cell r="BH97">
            <v>0</v>
          </cell>
          <cell r="BI97">
            <v>0</v>
          </cell>
          <cell r="BJ97">
            <v>0</v>
          </cell>
          <cell r="BK97">
            <v>0</v>
          </cell>
          <cell r="BL97">
            <v>0</v>
          </cell>
          <cell r="BM97">
            <v>0</v>
          </cell>
          <cell r="BN97">
            <v>0</v>
          </cell>
          <cell r="BO97">
            <v>0</v>
          </cell>
          <cell r="BP97">
            <v>0</v>
          </cell>
          <cell r="BQ97">
            <v>200</v>
          </cell>
          <cell r="BR97">
            <v>1000</v>
          </cell>
          <cell r="BS97">
            <v>0</v>
          </cell>
        </row>
        <row r="98">
          <cell r="H98" t="str">
            <v>보증수수료</v>
          </cell>
          <cell r="I98">
            <v>6690</v>
          </cell>
          <cell r="J98">
            <v>0</v>
          </cell>
          <cell r="K98">
            <v>0</v>
          </cell>
          <cell r="L98">
            <v>0</v>
          </cell>
          <cell r="M98">
            <v>0</v>
          </cell>
          <cell r="N98">
            <v>0</v>
          </cell>
          <cell r="O98">
            <v>0</v>
          </cell>
          <cell r="P98">
            <v>0</v>
          </cell>
          <cell r="Q98">
            <v>0</v>
          </cell>
          <cell r="R98">
            <v>0</v>
          </cell>
          <cell r="S98">
            <v>0</v>
          </cell>
          <cell r="T98">
            <v>0</v>
          </cell>
          <cell r="U98">
            <v>0</v>
          </cell>
          <cell r="V98">
            <v>0</v>
          </cell>
          <cell r="W98">
            <v>0</v>
          </cell>
          <cell r="X98">
            <v>0</v>
          </cell>
          <cell r="Y98">
            <v>0</v>
          </cell>
          <cell r="Z98">
            <v>0</v>
          </cell>
          <cell r="AA98">
            <v>0</v>
          </cell>
          <cell r="AB98">
            <v>0</v>
          </cell>
          <cell r="AC98">
            <v>0</v>
          </cell>
          <cell r="AD98">
            <v>0</v>
          </cell>
          <cell r="AE98">
            <v>6690</v>
          </cell>
          <cell r="AF98">
            <v>0</v>
          </cell>
          <cell r="AG98">
            <v>0</v>
          </cell>
          <cell r="AH98">
            <v>0</v>
          </cell>
          <cell r="AI98">
            <v>0</v>
          </cell>
          <cell r="AJ98">
            <v>0</v>
          </cell>
          <cell r="AK98">
            <v>0</v>
          </cell>
          <cell r="AL98">
            <v>0</v>
          </cell>
          <cell r="AM98">
            <v>0</v>
          </cell>
          <cell r="AN98">
            <v>0</v>
          </cell>
          <cell r="AO98">
            <v>0</v>
          </cell>
          <cell r="AP98">
            <v>0</v>
          </cell>
          <cell r="AQ98">
            <v>0</v>
          </cell>
          <cell r="AR98">
            <v>0</v>
          </cell>
          <cell r="AS98">
            <v>0</v>
          </cell>
          <cell r="AT98">
            <v>0</v>
          </cell>
          <cell r="AU98">
            <v>0</v>
          </cell>
          <cell r="AV98">
            <v>0</v>
          </cell>
          <cell r="AW98">
            <v>0</v>
          </cell>
          <cell r="AX98">
            <v>0</v>
          </cell>
          <cell r="AY98">
            <v>0</v>
          </cell>
          <cell r="AZ98">
            <v>0</v>
          </cell>
          <cell r="BA98">
            <v>0</v>
          </cell>
          <cell r="BB98">
            <v>0</v>
          </cell>
          <cell r="BC98">
            <v>0</v>
          </cell>
          <cell r="BD98">
            <v>0</v>
          </cell>
          <cell r="BE98">
            <v>0</v>
          </cell>
          <cell r="BF98">
            <v>0</v>
          </cell>
          <cell r="BG98">
            <v>0</v>
          </cell>
          <cell r="BH98">
            <v>0</v>
          </cell>
          <cell r="BI98">
            <v>0</v>
          </cell>
          <cell r="BJ98">
            <v>0</v>
          </cell>
          <cell r="BK98">
            <v>0</v>
          </cell>
          <cell r="BL98">
            <v>0</v>
          </cell>
          <cell r="BM98">
            <v>0</v>
          </cell>
          <cell r="BN98">
            <v>0</v>
          </cell>
          <cell r="BO98">
            <v>0</v>
          </cell>
          <cell r="BP98">
            <v>0</v>
          </cell>
          <cell r="BQ98">
            <v>0</v>
          </cell>
          <cell r="BR98">
            <v>6690</v>
          </cell>
          <cell r="BS98">
            <v>0</v>
          </cell>
        </row>
        <row r="99">
          <cell r="H99" t="str">
            <v>주택협회비</v>
          </cell>
          <cell r="I99">
            <v>20</v>
          </cell>
          <cell r="J99">
            <v>0</v>
          </cell>
          <cell r="K99">
            <v>0</v>
          </cell>
          <cell r="L99">
            <v>0</v>
          </cell>
          <cell r="M99">
            <v>0</v>
          </cell>
          <cell r="N99">
            <v>0</v>
          </cell>
          <cell r="O99">
            <v>0</v>
          </cell>
          <cell r="P99">
            <v>0</v>
          </cell>
          <cell r="Q99">
            <v>0</v>
          </cell>
          <cell r="R99">
            <v>0</v>
          </cell>
          <cell r="S99">
            <v>0</v>
          </cell>
          <cell r="T99">
            <v>0</v>
          </cell>
          <cell r="U99">
            <v>0</v>
          </cell>
          <cell r="V99">
            <v>0</v>
          </cell>
          <cell r="W99">
            <v>0</v>
          </cell>
          <cell r="X99">
            <v>0</v>
          </cell>
          <cell r="Y99">
            <v>0</v>
          </cell>
          <cell r="Z99">
            <v>0</v>
          </cell>
          <cell r="AA99">
            <v>0</v>
          </cell>
          <cell r="AB99">
            <v>0</v>
          </cell>
          <cell r="AC99">
            <v>0</v>
          </cell>
          <cell r="AD99">
            <v>0</v>
          </cell>
          <cell r="AE99">
            <v>20</v>
          </cell>
          <cell r="AF99">
            <v>0</v>
          </cell>
          <cell r="AG99">
            <v>0</v>
          </cell>
          <cell r="AH99">
            <v>0</v>
          </cell>
          <cell r="AI99">
            <v>0</v>
          </cell>
          <cell r="AJ99">
            <v>0</v>
          </cell>
          <cell r="AK99">
            <v>0</v>
          </cell>
          <cell r="AL99">
            <v>0</v>
          </cell>
          <cell r="AM99">
            <v>0</v>
          </cell>
          <cell r="AN99">
            <v>0</v>
          </cell>
          <cell r="AO99">
            <v>0</v>
          </cell>
          <cell r="AP99">
            <v>0</v>
          </cell>
          <cell r="AQ99">
            <v>0</v>
          </cell>
          <cell r="AR99">
            <v>0</v>
          </cell>
          <cell r="AS99">
            <v>0</v>
          </cell>
          <cell r="AT99">
            <v>0</v>
          </cell>
          <cell r="AU99">
            <v>0</v>
          </cell>
          <cell r="AV99">
            <v>0</v>
          </cell>
          <cell r="AW99">
            <v>0</v>
          </cell>
          <cell r="AX99">
            <v>0</v>
          </cell>
          <cell r="AY99">
            <v>0</v>
          </cell>
          <cell r="AZ99">
            <v>0</v>
          </cell>
          <cell r="BA99">
            <v>0</v>
          </cell>
          <cell r="BB99">
            <v>0</v>
          </cell>
          <cell r="BC99">
            <v>0</v>
          </cell>
          <cell r="BD99">
            <v>0</v>
          </cell>
          <cell r="BE99">
            <v>0</v>
          </cell>
          <cell r="BF99">
            <v>0</v>
          </cell>
          <cell r="BG99">
            <v>0</v>
          </cell>
          <cell r="BH99">
            <v>0</v>
          </cell>
          <cell r="BI99">
            <v>0</v>
          </cell>
          <cell r="BJ99">
            <v>0</v>
          </cell>
          <cell r="BK99">
            <v>0</v>
          </cell>
          <cell r="BL99">
            <v>0</v>
          </cell>
          <cell r="BM99">
            <v>0</v>
          </cell>
          <cell r="BN99">
            <v>0</v>
          </cell>
          <cell r="BO99">
            <v>0</v>
          </cell>
          <cell r="BP99">
            <v>0</v>
          </cell>
          <cell r="BQ99">
            <v>0</v>
          </cell>
          <cell r="BR99">
            <v>20</v>
          </cell>
          <cell r="BS99">
            <v>0</v>
          </cell>
        </row>
        <row r="100">
          <cell r="H100" t="str">
            <v>업무용역비</v>
          </cell>
          <cell r="I100">
            <v>1030</v>
          </cell>
          <cell r="J100">
            <v>206</v>
          </cell>
          <cell r="K100">
            <v>0</v>
          </cell>
          <cell r="L100">
            <v>0</v>
          </cell>
          <cell r="M100">
            <v>0</v>
          </cell>
          <cell r="N100">
            <v>0</v>
          </cell>
          <cell r="O100">
            <v>0</v>
          </cell>
          <cell r="P100">
            <v>0</v>
          </cell>
          <cell r="Q100">
            <v>0</v>
          </cell>
          <cell r="R100">
            <v>0</v>
          </cell>
          <cell r="S100">
            <v>0</v>
          </cell>
          <cell r="T100">
            <v>206</v>
          </cell>
          <cell r="U100">
            <v>0</v>
          </cell>
          <cell r="V100">
            <v>0</v>
          </cell>
          <cell r="W100">
            <v>0</v>
          </cell>
          <cell r="X100">
            <v>0</v>
          </cell>
          <cell r="Y100">
            <v>0</v>
          </cell>
          <cell r="Z100">
            <v>0</v>
          </cell>
          <cell r="AA100">
            <v>0</v>
          </cell>
          <cell r="AB100">
            <v>0</v>
          </cell>
          <cell r="AC100">
            <v>309</v>
          </cell>
          <cell r="AD100">
            <v>0</v>
          </cell>
          <cell r="AE100">
            <v>0</v>
          </cell>
          <cell r="AF100">
            <v>0</v>
          </cell>
          <cell r="AG100">
            <v>0</v>
          </cell>
          <cell r="AH100">
            <v>0</v>
          </cell>
          <cell r="AI100">
            <v>0</v>
          </cell>
          <cell r="AJ100">
            <v>206</v>
          </cell>
          <cell r="AK100">
            <v>0</v>
          </cell>
          <cell r="AL100">
            <v>0</v>
          </cell>
          <cell r="AM100">
            <v>0</v>
          </cell>
          <cell r="AN100">
            <v>0</v>
          </cell>
          <cell r="AO100">
            <v>0</v>
          </cell>
          <cell r="AP100">
            <v>0</v>
          </cell>
          <cell r="AQ100">
            <v>0</v>
          </cell>
          <cell r="AR100">
            <v>0</v>
          </cell>
          <cell r="AS100">
            <v>0</v>
          </cell>
          <cell r="AT100">
            <v>0</v>
          </cell>
          <cell r="AU100">
            <v>0</v>
          </cell>
          <cell r="AV100">
            <v>0</v>
          </cell>
          <cell r="AW100">
            <v>0</v>
          </cell>
          <cell r="AX100">
            <v>0</v>
          </cell>
          <cell r="AY100">
            <v>0</v>
          </cell>
          <cell r="AZ100">
            <v>0</v>
          </cell>
          <cell r="BA100">
            <v>0</v>
          </cell>
          <cell r="BB100">
            <v>0</v>
          </cell>
          <cell r="BC100">
            <v>0</v>
          </cell>
          <cell r="BD100">
            <v>0</v>
          </cell>
          <cell r="BE100">
            <v>0</v>
          </cell>
          <cell r="BF100">
            <v>0</v>
          </cell>
          <cell r="BG100">
            <v>0</v>
          </cell>
          <cell r="BH100">
            <v>0</v>
          </cell>
          <cell r="BI100">
            <v>0</v>
          </cell>
          <cell r="BJ100">
            <v>0</v>
          </cell>
          <cell r="BK100">
            <v>0</v>
          </cell>
          <cell r="BL100">
            <v>0</v>
          </cell>
          <cell r="BM100">
            <v>0</v>
          </cell>
          <cell r="BN100">
            <v>0</v>
          </cell>
          <cell r="BO100">
            <v>0</v>
          </cell>
          <cell r="BP100">
            <v>0</v>
          </cell>
          <cell r="BQ100">
            <v>103</v>
          </cell>
          <cell r="BR100">
            <v>1030</v>
          </cell>
          <cell r="BS100">
            <v>0</v>
          </cell>
        </row>
        <row r="101">
          <cell r="H101" t="str">
            <v>사업소운영</v>
          </cell>
          <cell r="I101">
            <v>390</v>
          </cell>
          <cell r="J101">
            <v>0</v>
          </cell>
          <cell r="K101">
            <v>0</v>
          </cell>
          <cell r="L101">
            <v>0</v>
          </cell>
          <cell r="M101">
            <v>0</v>
          </cell>
          <cell r="N101">
            <v>0</v>
          </cell>
          <cell r="O101">
            <v>0</v>
          </cell>
          <cell r="P101">
            <v>0</v>
          </cell>
          <cell r="Q101">
            <v>30</v>
          </cell>
          <cell r="R101">
            <v>30</v>
          </cell>
          <cell r="S101">
            <v>30</v>
          </cell>
          <cell r="T101">
            <v>30</v>
          </cell>
          <cell r="U101">
            <v>30</v>
          </cell>
          <cell r="V101">
            <v>30</v>
          </cell>
          <cell r="W101">
            <v>30</v>
          </cell>
          <cell r="X101">
            <v>30</v>
          </cell>
          <cell r="Y101">
            <v>30</v>
          </cell>
          <cell r="Z101">
            <v>30</v>
          </cell>
          <cell r="AA101">
            <v>30</v>
          </cell>
          <cell r="AB101">
            <v>30</v>
          </cell>
          <cell r="AC101">
            <v>30</v>
          </cell>
          <cell r="AD101">
            <v>0</v>
          </cell>
          <cell r="AE101">
            <v>0</v>
          </cell>
          <cell r="AF101">
            <v>0</v>
          </cell>
          <cell r="AG101">
            <v>0</v>
          </cell>
          <cell r="AH101">
            <v>0</v>
          </cell>
          <cell r="AI101">
            <v>0</v>
          </cell>
          <cell r="AJ101">
            <v>0</v>
          </cell>
          <cell r="AK101">
            <v>0</v>
          </cell>
          <cell r="AL101">
            <v>0</v>
          </cell>
          <cell r="AM101">
            <v>0</v>
          </cell>
          <cell r="AN101">
            <v>0</v>
          </cell>
          <cell r="AO101">
            <v>0</v>
          </cell>
          <cell r="AP101">
            <v>0</v>
          </cell>
          <cell r="AQ101">
            <v>0</v>
          </cell>
          <cell r="AR101">
            <v>0</v>
          </cell>
          <cell r="AS101">
            <v>0</v>
          </cell>
          <cell r="AT101">
            <v>0</v>
          </cell>
          <cell r="AU101">
            <v>0</v>
          </cell>
          <cell r="AV101">
            <v>0</v>
          </cell>
          <cell r="AW101">
            <v>0</v>
          </cell>
          <cell r="AX101">
            <v>0</v>
          </cell>
          <cell r="AY101">
            <v>0</v>
          </cell>
          <cell r="AZ101">
            <v>0</v>
          </cell>
          <cell r="BA101">
            <v>0</v>
          </cell>
          <cell r="BB101">
            <v>0</v>
          </cell>
          <cell r="BC101">
            <v>0</v>
          </cell>
          <cell r="BD101">
            <v>0</v>
          </cell>
          <cell r="BE101">
            <v>0</v>
          </cell>
          <cell r="BF101">
            <v>0</v>
          </cell>
          <cell r="BG101">
            <v>0</v>
          </cell>
          <cell r="BH101">
            <v>0</v>
          </cell>
          <cell r="BI101">
            <v>0</v>
          </cell>
          <cell r="BJ101">
            <v>0</v>
          </cell>
          <cell r="BK101">
            <v>0</v>
          </cell>
          <cell r="BL101">
            <v>0</v>
          </cell>
          <cell r="BM101">
            <v>0</v>
          </cell>
          <cell r="BN101">
            <v>0</v>
          </cell>
          <cell r="BO101">
            <v>0</v>
          </cell>
          <cell r="BP101">
            <v>0</v>
          </cell>
          <cell r="BQ101">
            <v>0</v>
          </cell>
          <cell r="BR101">
            <v>390</v>
          </cell>
          <cell r="BS101">
            <v>0</v>
          </cell>
        </row>
        <row r="102">
          <cell r="H102" t="str">
            <v>예비비</v>
          </cell>
          <cell r="I102">
            <v>2000</v>
          </cell>
          <cell r="J102">
            <v>0</v>
          </cell>
          <cell r="K102">
            <v>0</v>
          </cell>
          <cell r="L102">
            <v>0</v>
          </cell>
          <cell r="M102">
            <v>0</v>
          </cell>
          <cell r="N102">
            <v>0</v>
          </cell>
          <cell r="O102">
            <v>0</v>
          </cell>
          <cell r="P102">
            <v>0</v>
          </cell>
          <cell r="Q102">
            <v>0</v>
          </cell>
          <cell r="R102">
            <v>0</v>
          </cell>
          <cell r="S102">
            <v>0</v>
          </cell>
          <cell r="T102">
            <v>0</v>
          </cell>
          <cell r="U102">
            <v>300</v>
          </cell>
          <cell r="V102">
            <v>0</v>
          </cell>
          <cell r="W102">
            <v>0</v>
          </cell>
          <cell r="X102">
            <v>0</v>
          </cell>
          <cell r="Y102">
            <v>0</v>
          </cell>
          <cell r="Z102">
            <v>0</v>
          </cell>
          <cell r="AA102">
            <v>0</v>
          </cell>
          <cell r="AB102">
            <v>300</v>
          </cell>
          <cell r="AC102">
            <v>0</v>
          </cell>
          <cell r="AD102">
            <v>0</v>
          </cell>
          <cell r="AE102">
            <v>0</v>
          </cell>
          <cell r="AF102">
            <v>0</v>
          </cell>
          <cell r="AG102">
            <v>0</v>
          </cell>
          <cell r="AH102">
            <v>0</v>
          </cell>
          <cell r="AI102">
            <v>0</v>
          </cell>
          <cell r="AJ102">
            <v>300</v>
          </cell>
          <cell r="AK102">
            <v>0</v>
          </cell>
          <cell r="AL102">
            <v>0</v>
          </cell>
          <cell r="AM102">
            <v>0</v>
          </cell>
          <cell r="AN102">
            <v>0</v>
          </cell>
          <cell r="AO102">
            <v>0</v>
          </cell>
          <cell r="AP102">
            <v>0</v>
          </cell>
          <cell r="AQ102">
            <v>0</v>
          </cell>
          <cell r="AR102">
            <v>0</v>
          </cell>
          <cell r="AS102">
            <v>0</v>
          </cell>
          <cell r="AT102">
            <v>0</v>
          </cell>
          <cell r="AU102">
            <v>300</v>
          </cell>
          <cell r="AV102">
            <v>0</v>
          </cell>
          <cell r="AW102">
            <v>0</v>
          </cell>
          <cell r="AX102">
            <v>0</v>
          </cell>
          <cell r="AY102">
            <v>0</v>
          </cell>
          <cell r="AZ102">
            <v>0</v>
          </cell>
          <cell r="BA102">
            <v>0</v>
          </cell>
          <cell r="BB102">
            <v>0</v>
          </cell>
          <cell r="BC102">
            <v>0</v>
          </cell>
          <cell r="BD102">
            <v>0</v>
          </cell>
          <cell r="BE102">
            <v>0</v>
          </cell>
          <cell r="BF102">
            <v>0</v>
          </cell>
          <cell r="BG102">
            <v>400</v>
          </cell>
          <cell r="BH102">
            <v>0</v>
          </cell>
          <cell r="BI102">
            <v>0</v>
          </cell>
          <cell r="BJ102">
            <v>0</v>
          </cell>
          <cell r="BK102">
            <v>0</v>
          </cell>
          <cell r="BL102">
            <v>0</v>
          </cell>
          <cell r="BM102">
            <v>0</v>
          </cell>
          <cell r="BN102">
            <v>0</v>
          </cell>
          <cell r="BO102">
            <v>0</v>
          </cell>
          <cell r="BP102">
            <v>0</v>
          </cell>
          <cell r="BQ102">
            <v>400</v>
          </cell>
          <cell r="BR102">
            <v>2000</v>
          </cell>
          <cell r="BS102">
            <v>0</v>
          </cell>
        </row>
        <row r="103">
          <cell r="H103" t="str">
            <v>계</v>
          </cell>
          <cell r="I103">
            <v>64762.9848185</v>
          </cell>
          <cell r="J103">
            <v>1597.6349835</v>
          </cell>
          <cell r="K103">
            <v>15</v>
          </cell>
          <cell r="L103">
            <v>15</v>
          </cell>
          <cell r="M103">
            <v>2781</v>
          </cell>
          <cell r="N103">
            <v>991.6349835</v>
          </cell>
          <cell r="O103">
            <v>11079</v>
          </cell>
          <cell r="P103">
            <v>15</v>
          </cell>
          <cell r="Q103">
            <v>15339.95247525</v>
          </cell>
          <cell r="R103">
            <v>127.4</v>
          </cell>
          <cell r="S103">
            <v>127.4</v>
          </cell>
          <cell r="T103">
            <v>1310.0349835</v>
          </cell>
          <cell r="U103">
            <v>727.4</v>
          </cell>
          <cell r="V103">
            <v>127.4</v>
          </cell>
          <cell r="W103">
            <v>127.4</v>
          </cell>
          <cell r="X103">
            <v>127.4</v>
          </cell>
          <cell r="Y103">
            <v>127.4</v>
          </cell>
          <cell r="Z103">
            <v>127.4</v>
          </cell>
          <cell r="AA103">
            <v>127.4</v>
          </cell>
          <cell r="AB103">
            <v>1107.5</v>
          </cell>
          <cell r="AC103">
            <v>1116.5</v>
          </cell>
          <cell r="AD103">
            <v>777.5</v>
          </cell>
          <cell r="AE103">
            <v>8987.5</v>
          </cell>
          <cell r="AF103">
            <v>215</v>
          </cell>
          <cell r="AG103">
            <v>415</v>
          </cell>
          <cell r="AH103">
            <v>464.29904950499997</v>
          </cell>
          <cell r="AI103">
            <v>138.439239604</v>
          </cell>
          <cell r="AJ103">
            <v>1050.2990495049999</v>
          </cell>
          <cell r="AK103">
            <v>76.01866930699998</v>
          </cell>
          <cell r="AL103">
            <v>81.878479208</v>
          </cell>
          <cell r="AM103">
            <v>173.59809901</v>
          </cell>
          <cell r="AN103">
            <v>111.177528713</v>
          </cell>
          <cell r="AO103">
            <v>128.756958416</v>
          </cell>
          <cell r="AP103">
            <v>220.476578218</v>
          </cell>
          <cell r="AQ103">
            <v>169.77562772299999</v>
          </cell>
          <cell r="AR103">
            <v>199.07467722799996</v>
          </cell>
          <cell r="AS103">
            <v>308.37372673299996</v>
          </cell>
          <cell r="AT103">
            <v>349.39239604</v>
          </cell>
          <cell r="AU103">
            <v>604.5512554459999</v>
          </cell>
          <cell r="AV103">
            <v>339.710114852</v>
          </cell>
          <cell r="AW103">
            <v>374.8689742579999</v>
          </cell>
          <cell r="AX103">
            <v>398.308213862</v>
          </cell>
          <cell r="AY103">
            <v>415.88764356499996</v>
          </cell>
          <cell r="AZ103">
            <v>415.88764356499996</v>
          </cell>
          <cell r="BA103">
            <v>404.16802376299995</v>
          </cell>
          <cell r="BB103">
            <v>386.58859405999993</v>
          </cell>
          <cell r="BC103">
            <v>357.289544555</v>
          </cell>
          <cell r="BD103">
            <v>402.13068514900004</v>
          </cell>
          <cell r="BE103">
            <v>361.112015842</v>
          </cell>
          <cell r="BF103">
            <v>385.953156436</v>
          </cell>
          <cell r="BG103">
            <v>590.7942970299999</v>
          </cell>
          <cell r="BH103">
            <v>155.635437624</v>
          </cell>
          <cell r="BI103">
            <v>212.19619802</v>
          </cell>
          <cell r="BJ103">
            <v>108.756958416</v>
          </cell>
          <cell r="BK103">
            <v>91.177528713</v>
          </cell>
          <cell r="BL103">
            <v>153.59809901</v>
          </cell>
          <cell r="BM103">
            <v>61.878479208</v>
          </cell>
          <cell r="BN103">
            <v>50.158859406</v>
          </cell>
          <cell r="BO103">
            <v>44.299049505</v>
          </cell>
          <cell r="BP103">
            <v>32.579429703</v>
          </cell>
          <cell r="BQ103">
            <v>7434.037111552</v>
          </cell>
          <cell r="BR103">
            <v>64762.9848185</v>
          </cell>
          <cell r="BS103">
            <v>0</v>
          </cell>
        </row>
        <row r="104">
          <cell r="G104" t="str">
            <v>도급액(VAT포함)=수주</v>
          </cell>
          <cell r="I104">
            <v>411041.8273384473</v>
          </cell>
          <cell r="J104">
            <v>-1597.6349835</v>
          </cell>
          <cell r="K104">
            <v>-15</v>
          </cell>
          <cell r="L104">
            <v>-15</v>
          </cell>
          <cell r="M104">
            <v>-2781</v>
          </cell>
          <cell r="N104">
            <v>-991.6349835</v>
          </cell>
          <cell r="O104">
            <v>-11079</v>
          </cell>
          <cell r="P104">
            <v>-15</v>
          </cell>
          <cell r="Q104">
            <v>-15339.95247525</v>
          </cell>
          <cell r="R104">
            <v>-127.4</v>
          </cell>
          <cell r="S104">
            <v>-127.4</v>
          </cell>
          <cell r="T104">
            <v>-1310.0349835</v>
          </cell>
          <cell r="U104">
            <v>-727.4</v>
          </cell>
          <cell r="V104">
            <v>-127.4</v>
          </cell>
          <cell r="W104">
            <v>-127.4</v>
          </cell>
          <cell r="X104">
            <v>-127.4</v>
          </cell>
          <cell r="Y104">
            <v>-127.4</v>
          </cell>
          <cell r="Z104">
            <v>-127.4</v>
          </cell>
          <cell r="AA104">
            <v>-127.4</v>
          </cell>
          <cell r="AB104">
            <v>-1107.5</v>
          </cell>
          <cell r="AC104">
            <v>-1116.5</v>
          </cell>
          <cell r="AD104">
            <v>-777.5</v>
          </cell>
          <cell r="AE104">
            <v>-8987.5</v>
          </cell>
          <cell r="AF104">
            <v>-215</v>
          </cell>
          <cell r="AG104">
            <v>-415</v>
          </cell>
          <cell r="AH104">
            <v>28020.76467991184</v>
          </cell>
          <cell r="AI104">
            <v>9356.582003534946</v>
          </cell>
          <cell r="AJ104">
            <v>3697.2115720644733</v>
          </cell>
          <cell r="AK104">
            <v>2772.487703634684</v>
          </cell>
          <cell r="AL104">
            <v>2766.627893733684</v>
          </cell>
          <cell r="AM104">
            <v>28311.46563040684</v>
          </cell>
          <cell r="AN104">
            <v>2737.328844228684</v>
          </cell>
          <cell r="AO104">
            <v>2719.7494145256837</v>
          </cell>
          <cell r="AP104">
            <v>2628.029794723684</v>
          </cell>
          <cell r="AQ104">
            <v>2678.7307452186838</v>
          </cell>
          <cell r="AR104">
            <v>32662.642113543054</v>
          </cell>
          <cell r="AS104">
            <v>2540.132646208684</v>
          </cell>
          <cell r="AT104">
            <v>2499.1139769016836</v>
          </cell>
          <cell r="AU104">
            <v>3351.903138754</v>
          </cell>
          <cell r="AV104">
            <v>3616.744279348</v>
          </cell>
          <cell r="AW104">
            <v>47100.23724143673</v>
          </cell>
          <cell r="AX104">
            <v>3558.146180338</v>
          </cell>
          <cell r="AY104">
            <v>3540.566750635</v>
          </cell>
          <cell r="AZ104">
            <v>3540.566750635</v>
          </cell>
          <cell r="BA104">
            <v>2233.4682390370003</v>
          </cell>
          <cell r="BB104">
            <v>47088.51762163473</v>
          </cell>
          <cell r="BC104">
            <v>961.5285868450001</v>
          </cell>
          <cell r="BD104">
            <v>916.687446251</v>
          </cell>
          <cell r="BE104">
            <v>957.7061155580001</v>
          </cell>
          <cell r="BF104">
            <v>-69.82815643599997</v>
          </cell>
          <cell r="BG104">
            <v>46884.31191866473</v>
          </cell>
          <cell r="BH104">
            <v>-155.635437624</v>
          </cell>
          <cell r="BI104">
            <v>-212.19619802</v>
          </cell>
          <cell r="BJ104">
            <v>101.993041584</v>
          </cell>
          <cell r="BK104">
            <v>-91.177528713</v>
          </cell>
          <cell r="BL104">
            <v>47321.50811668473</v>
          </cell>
          <cell r="BM104">
            <v>148.871520792</v>
          </cell>
          <cell r="BN104">
            <v>-50.158859406</v>
          </cell>
          <cell r="BO104">
            <v>-44.299049505</v>
          </cell>
          <cell r="BP104">
            <v>-32.579429703</v>
          </cell>
          <cell r="BQ104">
            <v>124493.93545676969</v>
          </cell>
          <cell r="BR104">
            <v>411041.82733844727</v>
          </cell>
          <cell r="BS104">
            <v>0</v>
          </cell>
        </row>
        <row r="105">
          <cell r="G105" t="str">
            <v>VAT</v>
          </cell>
          <cell r="I105">
            <v>14190</v>
          </cell>
          <cell r="J105">
            <v>0</v>
          </cell>
          <cell r="K105">
            <v>0</v>
          </cell>
          <cell r="L105">
            <v>0</v>
          </cell>
          <cell r="M105">
            <v>0</v>
          </cell>
          <cell r="N105">
            <v>0</v>
          </cell>
          <cell r="O105">
            <v>0</v>
          </cell>
          <cell r="P105">
            <v>0</v>
          </cell>
          <cell r="Q105">
            <v>0</v>
          </cell>
          <cell r="R105">
            <v>0</v>
          </cell>
          <cell r="S105">
            <v>0</v>
          </cell>
          <cell r="T105">
            <v>0</v>
          </cell>
          <cell r="U105">
            <v>0</v>
          </cell>
          <cell r="V105">
            <v>0</v>
          </cell>
          <cell r="W105">
            <v>0</v>
          </cell>
          <cell r="X105">
            <v>0</v>
          </cell>
          <cell r="Y105">
            <v>0</v>
          </cell>
          <cell r="Z105">
            <v>0</v>
          </cell>
          <cell r="AA105">
            <v>0</v>
          </cell>
          <cell r="AB105">
            <v>0</v>
          </cell>
          <cell r="AC105">
            <v>0</v>
          </cell>
          <cell r="AD105">
            <v>0</v>
          </cell>
          <cell r="AE105">
            <v>0</v>
          </cell>
          <cell r="AF105">
            <v>0</v>
          </cell>
          <cell r="AG105">
            <v>0</v>
          </cell>
          <cell r="AH105">
            <v>2838</v>
          </cell>
          <cell r="AI105">
            <v>0</v>
          </cell>
          <cell r="AJ105">
            <v>0</v>
          </cell>
          <cell r="AK105">
            <v>0</v>
          </cell>
          <cell r="AL105">
            <v>0</v>
          </cell>
          <cell r="AM105">
            <v>1419</v>
          </cell>
          <cell r="AN105">
            <v>0</v>
          </cell>
          <cell r="AO105">
            <v>0</v>
          </cell>
          <cell r="AP105">
            <v>0</v>
          </cell>
          <cell r="AQ105">
            <v>0</v>
          </cell>
          <cell r="AR105">
            <v>1419</v>
          </cell>
          <cell r="AS105">
            <v>0</v>
          </cell>
          <cell r="AT105">
            <v>0</v>
          </cell>
          <cell r="AU105">
            <v>0</v>
          </cell>
          <cell r="AV105">
            <v>0</v>
          </cell>
          <cell r="AW105">
            <v>1419</v>
          </cell>
          <cell r="AX105">
            <v>0</v>
          </cell>
          <cell r="AY105">
            <v>0</v>
          </cell>
          <cell r="AZ105">
            <v>0</v>
          </cell>
          <cell r="BA105">
            <v>0</v>
          </cell>
          <cell r="BB105">
            <v>1419</v>
          </cell>
          <cell r="BC105">
            <v>0</v>
          </cell>
          <cell r="BD105">
            <v>0</v>
          </cell>
          <cell r="BE105">
            <v>0</v>
          </cell>
          <cell r="BF105">
            <v>0</v>
          </cell>
          <cell r="BG105">
            <v>1419</v>
          </cell>
          <cell r="BH105">
            <v>0</v>
          </cell>
          <cell r="BI105">
            <v>0</v>
          </cell>
          <cell r="BJ105">
            <v>0</v>
          </cell>
          <cell r="BK105">
            <v>0</v>
          </cell>
          <cell r="BL105">
            <v>1419</v>
          </cell>
          <cell r="BM105">
            <v>0</v>
          </cell>
          <cell r="BN105">
            <v>0</v>
          </cell>
          <cell r="BO105">
            <v>0</v>
          </cell>
          <cell r="BP105">
            <v>0</v>
          </cell>
          <cell r="BQ105">
            <v>2838</v>
          </cell>
          <cell r="BR105">
            <v>14190</v>
          </cell>
          <cell r="BS105">
            <v>0</v>
          </cell>
        </row>
        <row r="106">
          <cell r="G106" t="str">
            <v>도급액(VAT별도)=매출</v>
          </cell>
          <cell r="I106">
            <v>396851.8273384473</v>
          </cell>
          <cell r="AH106">
            <v>1984.2591366922368</v>
          </cell>
          <cell r="AI106">
            <v>1587.4073093537893</v>
          </cell>
          <cell r="AJ106">
            <v>1984.2591366922368</v>
          </cell>
          <cell r="AK106">
            <v>2777.962791369131</v>
          </cell>
          <cell r="AL106">
            <v>3174.8146187075786</v>
          </cell>
          <cell r="AM106">
            <v>3968.5182733844736</v>
          </cell>
          <cell r="AN106">
            <v>5159.073755399816</v>
          </cell>
          <cell r="AO106">
            <v>6349.629237415157</v>
          </cell>
          <cell r="AP106">
            <v>7143.332892092053</v>
          </cell>
          <cell r="AQ106">
            <v>9127.59202878429</v>
          </cell>
          <cell r="AR106">
            <v>11111.851165476524</v>
          </cell>
          <cell r="AS106">
            <v>13096.110302168763</v>
          </cell>
          <cell r="AT106">
            <v>15874.073093537894</v>
          </cell>
          <cell r="AU106">
            <v>18255.18405756858</v>
          </cell>
          <cell r="AV106">
            <v>20636.295021599264</v>
          </cell>
          <cell r="AW106">
            <v>23017.405985629943</v>
          </cell>
          <cell r="AX106">
            <v>24604.813294983735</v>
          </cell>
          <cell r="AY106">
            <v>25795.368776999076</v>
          </cell>
          <cell r="AZ106">
            <v>25795.368776999076</v>
          </cell>
          <cell r="BA106">
            <v>25001.66512232218</v>
          </cell>
          <cell r="BB106">
            <v>23811.10964030684</v>
          </cell>
          <cell r="BC106">
            <v>21826.8505036146</v>
          </cell>
          <cell r="BD106">
            <v>19445.73953958392</v>
          </cell>
          <cell r="BE106">
            <v>16667.77674821479</v>
          </cell>
          <cell r="BF106">
            <v>14286.665784184106</v>
          </cell>
          <cell r="BG106">
            <v>11905.55482015342</v>
          </cell>
          <cell r="BH106">
            <v>9524.443856122736</v>
          </cell>
          <cell r="BI106">
            <v>7937.036546768947</v>
          </cell>
          <cell r="BJ106">
            <v>6349.629237415157</v>
          </cell>
          <cell r="BK106">
            <v>5159.073755399816</v>
          </cell>
          <cell r="BL106">
            <v>3968.5182733844736</v>
          </cell>
          <cell r="BM106">
            <v>3174.8146187075786</v>
          </cell>
          <cell r="BN106">
            <v>2381.110964030684</v>
          </cell>
          <cell r="BO106">
            <v>1984.2591366922368</v>
          </cell>
          <cell r="BP106">
            <v>1190.555482015342</v>
          </cell>
          <cell r="BQ106">
            <v>793.7036546768946</v>
          </cell>
          <cell r="BR106">
            <v>396851.82733844727</v>
          </cell>
          <cell r="BS106">
            <v>0</v>
          </cell>
        </row>
        <row r="107">
          <cell r="G107" t="str">
            <v>원가</v>
          </cell>
          <cell r="H107" t="str">
            <v>공사비</v>
          </cell>
          <cell r="I107">
            <v>312523.19471999997</v>
          </cell>
          <cell r="AH107">
            <v>1562.6159736</v>
          </cell>
          <cell r="AI107">
            <v>1250.09277888</v>
          </cell>
          <cell r="AJ107">
            <v>1562.6159736</v>
          </cell>
          <cell r="AK107">
            <v>2187.6623630399995</v>
          </cell>
          <cell r="AL107">
            <v>2500.18555776</v>
          </cell>
          <cell r="AM107">
            <v>3125.2319472</v>
          </cell>
          <cell r="AN107">
            <v>4062.80153136</v>
          </cell>
          <cell r="AO107">
            <v>5000.37111552</v>
          </cell>
          <cell r="AP107">
            <v>5625.417504959999</v>
          </cell>
          <cell r="AQ107">
            <v>7188.033478559998</v>
          </cell>
          <cell r="AR107">
            <v>8750.649452159998</v>
          </cell>
          <cell r="AS107">
            <v>10313.265425759999</v>
          </cell>
          <cell r="AT107">
            <v>12500.9277888</v>
          </cell>
          <cell r="AU107">
            <v>14376.066957119996</v>
          </cell>
          <cell r="AV107">
            <v>16251.20612544</v>
          </cell>
          <cell r="AW107">
            <v>18126.345293759998</v>
          </cell>
          <cell r="AX107">
            <v>19376.438072639998</v>
          </cell>
          <cell r="AY107">
            <v>20314.007656799997</v>
          </cell>
          <cell r="AZ107">
            <v>20314.007656799997</v>
          </cell>
          <cell r="BA107">
            <v>19688.96126736</v>
          </cell>
          <cell r="BB107">
            <v>18751.391683199996</v>
          </cell>
          <cell r="BC107">
            <v>17188.7757096</v>
          </cell>
          <cell r="BD107">
            <v>15313.636541279999</v>
          </cell>
          <cell r="BE107">
            <v>13125.97417824</v>
          </cell>
          <cell r="BF107">
            <v>11250.835009919998</v>
          </cell>
          <cell r="BG107">
            <v>9375.695841599998</v>
          </cell>
          <cell r="BH107">
            <v>7500.55667328</v>
          </cell>
          <cell r="BI107">
            <v>6250.4638944</v>
          </cell>
          <cell r="BJ107">
            <v>5000.37111552</v>
          </cell>
          <cell r="BK107">
            <v>4062.80153136</v>
          </cell>
          <cell r="BL107">
            <v>3125.2319472</v>
          </cell>
          <cell r="BM107">
            <v>2500.18555776</v>
          </cell>
          <cell r="BN107">
            <v>1875.13916832</v>
          </cell>
          <cell r="BO107">
            <v>1562.6159736</v>
          </cell>
          <cell r="BP107">
            <v>937.56958416</v>
          </cell>
          <cell r="BQ107">
            <v>625.04638944</v>
          </cell>
          <cell r="BR107" t="e">
            <v>#REF!</v>
          </cell>
          <cell r="BS107" t="e">
            <v>#REF!</v>
          </cell>
        </row>
        <row r="108">
          <cell r="H108" t="str">
            <v>하자보수비</v>
          </cell>
          <cell r="I108">
            <v>3125.2319472</v>
          </cell>
          <cell r="AH108">
            <v>15.626159736</v>
          </cell>
          <cell r="AI108">
            <v>12.5009277888</v>
          </cell>
          <cell r="AJ108">
            <v>15.626159736</v>
          </cell>
          <cell r="AK108">
            <v>21.876623630399997</v>
          </cell>
          <cell r="AL108">
            <v>25.0018555776</v>
          </cell>
          <cell r="AM108">
            <v>31.252319472</v>
          </cell>
          <cell r="AN108">
            <v>40.6280153136</v>
          </cell>
          <cell r="AO108">
            <v>50.0037111552</v>
          </cell>
          <cell r="AP108">
            <v>56.25417504960001</v>
          </cell>
          <cell r="AQ108">
            <v>71.8803347856</v>
          </cell>
          <cell r="AR108">
            <v>87.50649452159999</v>
          </cell>
          <cell r="AS108">
            <v>103.13265425760001</v>
          </cell>
          <cell r="AT108">
            <v>125.009277888</v>
          </cell>
          <cell r="AU108">
            <v>143.7606695712</v>
          </cell>
          <cell r="AV108">
            <v>162.5120612544</v>
          </cell>
          <cell r="AW108">
            <v>181.2634529376</v>
          </cell>
          <cell r="AX108">
            <v>193.7643807264</v>
          </cell>
          <cell r="AY108">
            <v>203.140076568</v>
          </cell>
          <cell r="AZ108">
            <v>203.140076568</v>
          </cell>
          <cell r="BA108">
            <v>196.8896126736</v>
          </cell>
          <cell r="BB108">
            <v>187.51391683199998</v>
          </cell>
          <cell r="BC108">
            <v>171.887757096</v>
          </cell>
          <cell r="BD108">
            <v>153.1363654128</v>
          </cell>
          <cell r="BE108">
            <v>131.2597417824</v>
          </cell>
          <cell r="BF108">
            <v>112.50835009920002</v>
          </cell>
          <cell r="BG108">
            <v>93.75695841599999</v>
          </cell>
          <cell r="BH108">
            <v>75.0055667328</v>
          </cell>
          <cell r="BI108">
            <v>62.504638944</v>
          </cell>
          <cell r="BJ108">
            <v>50.0037111552</v>
          </cell>
          <cell r="BK108">
            <v>40.6280153136</v>
          </cell>
          <cell r="BL108">
            <v>31.252319472</v>
          </cell>
          <cell r="BM108">
            <v>25.0018555776</v>
          </cell>
          <cell r="BN108">
            <v>18.7513916832</v>
          </cell>
          <cell r="BO108">
            <v>15.626159736</v>
          </cell>
          <cell r="BP108">
            <v>9.3756958416</v>
          </cell>
          <cell r="BQ108">
            <v>6.2504638944</v>
          </cell>
          <cell r="BR108" t="e">
            <v>#REF!</v>
          </cell>
          <cell r="BS108" t="e">
            <v>#REF!</v>
          </cell>
        </row>
        <row r="109">
          <cell r="H109" t="str">
            <v>이자</v>
          </cell>
          <cell r="I109">
            <v>20031.80299999998</v>
          </cell>
          <cell r="AH109">
            <v>26.912765000000004</v>
          </cell>
          <cell r="AI109">
            <v>25.29716200000001</v>
          </cell>
          <cell r="AJ109">
            <v>34.865215</v>
          </cell>
          <cell r="AK109">
            <v>52.32712099999999</v>
          </cell>
          <cell r="AL109">
            <v>65.243574</v>
          </cell>
          <cell r="AM109">
            <v>86.89098000000004</v>
          </cell>
          <cell r="AN109">
            <v>118.94353899999999</v>
          </cell>
          <cell r="AO109">
            <v>154.76304800000003</v>
          </cell>
          <cell r="AP109">
            <v>185.61855400000002</v>
          </cell>
          <cell r="AQ109">
            <v>246.43386899999985</v>
          </cell>
          <cell r="AR109">
            <v>313.52743399999986</v>
          </cell>
          <cell r="AS109">
            <v>386.8992490000003</v>
          </cell>
          <cell r="AT109">
            <v>487.3596199999997</v>
          </cell>
          <cell r="AU109">
            <v>585.7858379999998</v>
          </cell>
          <cell r="AV109">
            <v>691.7459559999993</v>
          </cell>
          <cell r="AW109">
            <v>805.2399739999996</v>
          </cell>
          <cell r="AX109">
            <v>902.1091860000006</v>
          </cell>
          <cell r="AY109">
            <v>991.5030949999991</v>
          </cell>
          <cell r="AZ109">
            <v>1045.9145949999993</v>
          </cell>
          <cell r="BA109">
            <v>1073.6560889999982</v>
          </cell>
          <cell r="BB109">
            <v>1085.1327299999975</v>
          </cell>
          <cell r="BC109">
            <v>1064.4982150000014</v>
          </cell>
          <cell r="BD109">
            <v>1022.9947969999994</v>
          </cell>
          <cell r="BE109">
            <v>958.9482759999992</v>
          </cell>
          <cell r="BF109">
            <v>901.5399579999976</v>
          </cell>
          <cell r="BG109">
            <v>836.5977399999992</v>
          </cell>
          <cell r="BH109">
            <v>764.1216220000006</v>
          </cell>
          <cell r="BI109">
            <v>717.4784099999979</v>
          </cell>
          <cell r="BJ109">
            <v>665.8125979999986</v>
          </cell>
          <cell r="BK109">
            <v>626.6446890000007</v>
          </cell>
          <cell r="BL109">
            <v>583.7098299999961</v>
          </cell>
          <cell r="BM109">
            <v>555.3656239999982</v>
          </cell>
          <cell r="BN109">
            <v>524.5101179999983</v>
          </cell>
          <cell r="BO109">
            <v>510.3380150000012</v>
          </cell>
          <cell r="BP109">
            <v>475.29700899999807</v>
          </cell>
          <cell r="BQ109">
            <v>457.77650599999834</v>
          </cell>
          <cell r="BR109" t="e">
            <v>#REF!</v>
          </cell>
          <cell r="BS109" t="e">
            <v>#REF!</v>
          </cell>
        </row>
        <row r="110">
          <cell r="H110" t="str">
            <v>계</v>
          </cell>
          <cell r="I110">
            <v>335680.22966719995</v>
          </cell>
          <cell r="AH110">
            <v>1605.154898336</v>
          </cell>
          <cell r="AI110">
            <v>1287.8908686688</v>
          </cell>
          <cell r="AJ110">
            <v>1613.107348336</v>
          </cell>
          <cell r="AK110">
            <v>2261.8661076703993</v>
          </cell>
          <cell r="AL110">
            <v>2590.4309873376</v>
          </cell>
          <cell r="AM110">
            <v>3243.3752466720002</v>
          </cell>
          <cell r="AN110">
            <v>4222.3730856736</v>
          </cell>
          <cell r="AO110">
            <v>5205.1378746752</v>
          </cell>
          <cell r="AP110">
            <v>5867.290234009599</v>
          </cell>
          <cell r="AQ110">
            <v>7506.347682345598</v>
          </cell>
          <cell r="AR110">
            <v>9151.683380681598</v>
          </cell>
          <cell r="AS110">
            <v>10803.2973290176</v>
          </cell>
          <cell r="AT110">
            <v>13113.296686688</v>
          </cell>
          <cell r="AU110">
            <v>15105.613464691196</v>
          </cell>
          <cell r="AV110">
            <v>17105.4641426944</v>
          </cell>
          <cell r="AW110">
            <v>19112.8487206976</v>
          </cell>
          <cell r="AX110">
            <v>20472.3116393664</v>
          </cell>
          <cell r="AY110">
            <v>21508.650828367998</v>
          </cell>
          <cell r="AZ110">
            <v>21563.062328367996</v>
          </cell>
          <cell r="BA110">
            <v>20959.506969033595</v>
          </cell>
          <cell r="BB110">
            <v>20024.03833003199</v>
          </cell>
          <cell r="BC110">
            <v>18425.161681696</v>
          </cell>
          <cell r="BD110">
            <v>16489.7677036928</v>
          </cell>
          <cell r="BE110">
            <v>14216.182196022399</v>
          </cell>
          <cell r="BF110">
            <v>12264.883318019196</v>
          </cell>
          <cell r="BG110">
            <v>10306.050540015996</v>
          </cell>
          <cell r="BH110">
            <v>8339.6838620128</v>
          </cell>
          <cell r="BI110">
            <v>7030.446943343998</v>
          </cell>
          <cell r="BJ110">
            <v>5716.187424675199</v>
          </cell>
          <cell r="BK110">
            <v>4730.074235673601</v>
          </cell>
          <cell r="BL110">
            <v>3740.1940966719962</v>
          </cell>
          <cell r="BM110">
            <v>3080.553037337598</v>
          </cell>
          <cell r="BN110">
            <v>2418.400678003198</v>
          </cell>
          <cell r="BO110">
            <v>2088.580148336001</v>
          </cell>
          <cell r="BP110">
            <v>1422.242289001598</v>
          </cell>
          <cell r="BQ110">
            <v>1089.0733593343984</v>
          </cell>
          <cell r="BR110" t="e">
            <v>#REF!</v>
          </cell>
          <cell r="BS110" t="e">
            <v>#REF!</v>
          </cell>
        </row>
        <row r="111">
          <cell r="G111" t="str">
            <v>원     가     율</v>
          </cell>
          <cell r="I111">
            <v>0.8458578404904802</v>
          </cell>
          <cell r="AH111">
            <v>0.8089441891202759</v>
          </cell>
          <cell r="AI111">
            <v>0.8113172095655033</v>
          </cell>
          <cell r="AJ111">
            <v>0.8129519569833267</v>
          </cell>
          <cell r="AK111">
            <v>0.8142175678874477</v>
          </cell>
          <cell r="AL111">
            <v>0.8159314159867789</v>
          </cell>
          <cell r="AM111">
            <v>0.8172761275724078</v>
          </cell>
          <cell r="AN111">
            <v>0.8184362709011854</v>
          </cell>
          <cell r="AO111">
            <v>0.8197546155929786</v>
          </cell>
          <cell r="AP111">
            <v>0.8213659257718364</v>
          </cell>
          <cell r="AQ111">
            <v>0.8223798411096791</v>
          </cell>
          <cell r="AR111">
            <v>0.8235966486947752</v>
          </cell>
          <cell r="AS111">
            <v>0.8249241247783728</v>
          </cell>
          <cell r="AT111">
            <v>0.8260826701135849</v>
          </cell>
          <cell r="AU111">
            <v>0.8274697980066887</v>
          </cell>
          <cell r="AV111">
            <v>0.8289018995314192</v>
          </cell>
          <cell r="AW111">
            <v>0.8303650173538231</v>
          </cell>
          <cell r="AX111">
            <v>0.8320449903003392</v>
          </cell>
          <cell r="AY111">
            <v>0.8338183111205059</v>
          </cell>
          <cell r="AZ111">
            <v>0.8359276626273746</v>
          </cell>
          <cell r="BA111">
            <v>0.8383244422516628</v>
          </cell>
          <cell r="BB111">
            <v>0.8409535982370099</v>
          </cell>
          <cell r="BC111">
            <v>0.8441511833621956</v>
          </cell>
          <cell r="BD111">
            <v>0.8479887159923172</v>
          </cell>
          <cell r="BE111">
            <v>0.8529141235075055</v>
          </cell>
          <cell r="BF111">
            <v>0.8584846529829863</v>
          </cell>
          <cell r="BG111">
            <v>0.8656505887965991</v>
          </cell>
          <cell r="BH111">
            <v>0.8756084857019426</v>
          </cell>
          <cell r="BI111">
            <v>0.8857773177579724</v>
          </cell>
          <cell r="BJ111">
            <v>0.900239559026942</v>
          </cell>
          <cell r="BK111">
            <v>0.9168456315870273</v>
          </cell>
          <cell r="BL111">
            <v>0.9424661395050714</v>
          </cell>
          <cell r="BM111">
            <v>0.9703095793957403</v>
          </cell>
          <cell r="BN111">
            <v>1.0156606367934198</v>
          </cell>
          <cell r="BO111">
            <v>1.0525742881636253</v>
          </cell>
          <cell r="BP111">
            <v>1.1946039562927908</v>
          </cell>
          <cell r="BQ111">
            <v>1.3721410414542499</v>
          </cell>
        </row>
        <row r="113">
          <cell r="G113" t="str">
            <v>수금</v>
          </cell>
          <cell r="H113" t="str">
            <v>수   금</v>
          </cell>
          <cell r="I113">
            <v>475804.81215694733</v>
          </cell>
          <cell r="J113">
            <v>0</v>
          </cell>
          <cell r="K113">
            <v>0</v>
          </cell>
          <cell r="L113">
            <v>0</v>
          </cell>
          <cell r="M113">
            <v>0</v>
          </cell>
          <cell r="N113">
            <v>0</v>
          </cell>
          <cell r="O113">
            <v>0</v>
          </cell>
          <cell r="P113">
            <v>0</v>
          </cell>
          <cell r="Q113">
            <v>0</v>
          </cell>
          <cell r="R113">
            <v>0</v>
          </cell>
          <cell r="S113">
            <v>0</v>
          </cell>
          <cell r="T113">
            <v>0</v>
          </cell>
          <cell r="U113">
            <v>0</v>
          </cell>
          <cell r="V113">
            <v>0</v>
          </cell>
          <cell r="W113">
            <v>0</v>
          </cell>
          <cell r="X113">
            <v>0</v>
          </cell>
          <cell r="Y113">
            <v>0</v>
          </cell>
          <cell r="Z113">
            <v>0</v>
          </cell>
          <cell r="AA113">
            <v>0</v>
          </cell>
          <cell r="AB113">
            <v>0</v>
          </cell>
          <cell r="AC113">
            <v>0</v>
          </cell>
          <cell r="AD113">
            <v>0</v>
          </cell>
          <cell r="AE113">
            <v>0</v>
          </cell>
          <cell r="AF113">
            <v>0</v>
          </cell>
          <cell r="AG113">
            <v>0</v>
          </cell>
          <cell r="AH113">
            <v>28485.06372941684</v>
          </cell>
          <cell r="AI113">
            <v>9495.021243138946</v>
          </cell>
          <cell r="AJ113">
            <v>4747.510621569473</v>
          </cell>
          <cell r="AK113">
            <v>2848.506372941684</v>
          </cell>
          <cell r="AL113">
            <v>2848.506372941684</v>
          </cell>
          <cell r="AM113">
            <v>28485.06372941684</v>
          </cell>
          <cell r="AN113">
            <v>2848.506372941684</v>
          </cell>
          <cell r="AO113">
            <v>2848.506372941684</v>
          </cell>
          <cell r="AP113">
            <v>2848.506372941684</v>
          </cell>
          <cell r="AQ113">
            <v>2848.506372941684</v>
          </cell>
          <cell r="AR113">
            <v>32861.716790771054</v>
          </cell>
          <cell r="AS113">
            <v>2848.506372941684</v>
          </cell>
          <cell r="AT113">
            <v>2848.506372941684</v>
          </cell>
          <cell r="AU113">
            <v>3956.4543942</v>
          </cell>
          <cell r="AV113">
            <v>3956.4543942</v>
          </cell>
          <cell r="AW113">
            <v>47475.10621569473</v>
          </cell>
          <cell r="AX113">
            <v>3956.4543942</v>
          </cell>
          <cell r="AY113">
            <v>3956.4543942</v>
          </cell>
          <cell r="AZ113">
            <v>3956.4543942</v>
          </cell>
          <cell r="BA113">
            <v>2637.6362628</v>
          </cell>
          <cell r="BB113">
            <v>47475.10621569473</v>
          </cell>
          <cell r="BC113">
            <v>1318.8181314</v>
          </cell>
          <cell r="BD113">
            <v>1318.8181314</v>
          </cell>
          <cell r="BE113">
            <v>1318.8181314</v>
          </cell>
          <cell r="BF113">
            <v>316.125</v>
          </cell>
          <cell r="BG113">
            <v>47475.10621569473</v>
          </cell>
          <cell r="BH113">
            <v>0</v>
          </cell>
          <cell r="BI113">
            <v>0</v>
          </cell>
          <cell r="BJ113">
            <v>210.75</v>
          </cell>
          <cell r="BK113">
            <v>0</v>
          </cell>
          <cell r="BL113">
            <v>47475.10621569473</v>
          </cell>
          <cell r="BM113">
            <v>210.75</v>
          </cell>
          <cell r="BN113">
            <v>0</v>
          </cell>
          <cell r="BO113">
            <v>0</v>
          </cell>
          <cell r="BP113">
            <v>0</v>
          </cell>
          <cell r="BQ113">
            <v>131927.97256832168</v>
          </cell>
          <cell r="BR113" t="e">
            <v>#REF!</v>
          </cell>
        </row>
        <row r="114">
          <cell r="G114" t="str">
            <v>대</v>
          </cell>
          <cell r="H114" t="str">
            <v>투   자</v>
          </cell>
          <cell r="I114">
            <v>404267.0216938712</v>
          </cell>
          <cell r="J114">
            <v>1582.9899961512501</v>
          </cell>
          <cell r="K114">
            <v>0.21751265124999897</v>
          </cell>
          <cell r="L114">
            <v>0.08001265124999968</v>
          </cell>
          <cell r="M114">
            <v>2740.58751265125</v>
          </cell>
          <cell r="N114">
            <v>942.1325088025</v>
          </cell>
          <cell r="O114">
            <v>10927.9400253025</v>
          </cell>
          <cell r="P114">
            <v>-136.19747469749998</v>
          </cell>
          <cell r="Q114">
            <v>15048.138769529374</v>
          </cell>
          <cell r="R114">
            <v>-165.58153905395832</v>
          </cell>
          <cell r="S114">
            <v>-166.7493723872917</v>
          </cell>
          <cell r="T114">
            <v>1107.5552800139583</v>
          </cell>
          <cell r="U114">
            <v>620.9716090139582</v>
          </cell>
          <cell r="V114">
            <v>100.82807984729158</v>
          </cell>
          <cell r="W114">
            <v>138.44587984729162</v>
          </cell>
          <cell r="X114">
            <v>154.94434443062494</v>
          </cell>
          <cell r="Y114">
            <v>167.103840680625</v>
          </cell>
          <cell r="Z114">
            <v>179.1098685972916</v>
          </cell>
          <cell r="AA114">
            <v>186.81529526395838</v>
          </cell>
          <cell r="AB114">
            <v>1161.3742377639583</v>
          </cell>
          <cell r="AC114">
            <v>1164.6739460972915</v>
          </cell>
          <cell r="AD114">
            <v>814.7101544306247</v>
          </cell>
          <cell r="AE114">
            <v>8938.488029430624</v>
          </cell>
          <cell r="AF114">
            <v>160.18048776395807</v>
          </cell>
          <cell r="AG114">
            <v>352.5396127639581</v>
          </cell>
          <cell r="AH114">
            <v>5061.584717158743</v>
          </cell>
          <cell r="AI114">
            <v>1645.955017407955</v>
          </cell>
          <cell r="AJ114">
            <v>2895.01441646374</v>
          </cell>
          <cell r="AK114">
            <v>2565.454400861221</v>
          </cell>
          <cell r="AL114">
            <v>2891.131230041863</v>
          </cell>
          <cell r="AM114">
            <v>5258.8187926109795</v>
          </cell>
          <cell r="AN114">
            <v>4725.990748945618</v>
          </cell>
          <cell r="AO114">
            <v>5683.149341017535</v>
          </cell>
          <cell r="AP114">
            <v>6385.806989785037</v>
          </cell>
          <cell r="AQ114">
            <v>7897.451799502471</v>
          </cell>
          <cell r="AR114">
            <v>11155.18793094547</v>
          </cell>
          <cell r="AS114">
            <v>11377.054859787168</v>
          </cell>
          <cell r="AT114">
            <v>13572.40800627438</v>
          </cell>
          <cell r="AU114">
            <v>15650.115247301746</v>
          </cell>
          <cell r="AV114">
            <v>17192.54575980368</v>
          </cell>
          <cell r="AW114">
            <v>20821.863018810527</v>
          </cell>
          <cell r="AX114">
            <v>20559.731582844848</v>
          </cell>
          <cell r="AY114">
            <v>21379.828082153846</v>
          </cell>
          <cell r="AZ114">
            <v>21216.648480075048</v>
          </cell>
          <cell r="BA114">
            <v>20391.871220375033</v>
          </cell>
          <cell r="BB114">
            <v>21065.35126571</v>
          </cell>
          <cell r="BC114">
            <v>17850.24437645161</v>
          </cell>
          <cell r="BD114">
            <v>15823.672181922731</v>
          </cell>
          <cell r="BE114">
            <v>13410.372470210928</v>
          </cell>
          <cell r="BF114">
            <v>11393.116833782668</v>
          </cell>
          <cell r="BG114">
            <v>11409.97108702372</v>
          </cell>
          <cell r="BH114">
            <v>7548.337761813019</v>
          </cell>
          <cell r="BI114">
            <v>6252.506323211143</v>
          </cell>
          <cell r="BJ114">
            <v>4811.3579119595615</v>
          </cell>
          <cell r="BK114">
            <v>3785.0496904333017</v>
          </cell>
          <cell r="BL114">
            <v>4688.202473480299</v>
          </cell>
          <cell r="BM114">
            <v>2507.607101187841</v>
          </cell>
          <cell r="BN114">
            <v>1830.0887634038643</v>
          </cell>
          <cell r="BO114">
            <v>1483.3335808367287</v>
          </cell>
          <cell r="BP114">
            <v>814.8286073154737</v>
          </cell>
          <cell r="BQ114">
            <v>15244.071005415366</v>
          </cell>
          <cell r="BR114" t="e">
            <v>#REF!</v>
          </cell>
        </row>
        <row r="115">
          <cell r="G115" t="str">
            <v>투자</v>
          </cell>
          <cell r="H115" t="str">
            <v>과부족</v>
          </cell>
          <cell r="I115">
            <v>71537.79046307615</v>
          </cell>
          <cell r="J115">
            <v>-1582.9899961512501</v>
          </cell>
          <cell r="K115">
            <v>-0.21751265124999897</v>
          </cell>
          <cell r="L115">
            <v>-0.08001265124999968</v>
          </cell>
          <cell r="M115">
            <v>-2740.58751265125</v>
          </cell>
          <cell r="N115">
            <v>-942.1325088025</v>
          </cell>
          <cell r="O115">
            <v>-10927.9400253025</v>
          </cell>
          <cell r="P115">
            <v>136.19747469749998</v>
          </cell>
          <cell r="Q115">
            <v>-15048.138769529374</v>
          </cell>
          <cell r="R115">
            <v>165.58153905395832</v>
          </cell>
          <cell r="S115">
            <v>166.7493723872917</v>
          </cell>
          <cell r="T115">
            <v>-1107.5552800139583</v>
          </cell>
          <cell r="U115">
            <v>-620.9716090139582</v>
          </cell>
          <cell r="V115">
            <v>-100.82807984729158</v>
          </cell>
          <cell r="W115">
            <v>-138.44587984729162</v>
          </cell>
          <cell r="X115">
            <v>-154.94434443062494</v>
          </cell>
          <cell r="Y115">
            <v>-167.103840680625</v>
          </cell>
          <cell r="Z115">
            <v>-179.1098685972916</v>
          </cell>
          <cell r="AA115">
            <v>-186.81529526395838</v>
          </cell>
          <cell r="AB115">
            <v>-1161.3742377639583</v>
          </cell>
          <cell r="AC115">
            <v>-1164.6739460972915</v>
          </cell>
          <cell r="AD115">
            <v>-814.7101544306247</v>
          </cell>
          <cell r="AE115">
            <v>-8938.488029430624</v>
          </cell>
          <cell r="AF115">
            <v>28324.883241652882</v>
          </cell>
          <cell r="AG115">
            <v>-352.5396127639581</v>
          </cell>
          <cell r="AH115">
            <v>23423.479012258096</v>
          </cell>
          <cell r="AI115">
            <v>7849.066225730991</v>
          </cell>
          <cell r="AJ115">
            <v>1852.4962051057332</v>
          </cell>
          <cell r="AK115">
            <v>283.05197208046275</v>
          </cell>
          <cell r="AL115">
            <v>-42.62485710017927</v>
          </cell>
          <cell r="AM115">
            <v>23226.244936805862</v>
          </cell>
          <cell r="AN115">
            <v>-1877.4843760039344</v>
          </cell>
          <cell r="AO115">
            <v>-2834.6429680758515</v>
          </cell>
          <cell r="AP115">
            <v>-3537.3006168433535</v>
          </cell>
          <cell r="AQ115">
            <v>-5048.945426560787</v>
          </cell>
          <cell r="AR115">
            <v>21706.528859825583</v>
          </cell>
          <cell r="AS115">
            <v>-8528.548486845484</v>
          </cell>
          <cell r="AT115">
            <v>-10723.901633332696</v>
          </cell>
          <cell r="AU115">
            <v>-11693.660853101746</v>
          </cell>
          <cell r="AV115">
            <v>-13236.091365603681</v>
          </cell>
          <cell r="AW115">
            <v>26653.243196884203</v>
          </cell>
          <cell r="AX115">
            <v>-16603.277188644846</v>
          </cell>
          <cell r="AY115">
            <v>-17423.37368795385</v>
          </cell>
          <cell r="AZ115">
            <v>-17260.194085875046</v>
          </cell>
          <cell r="BA115">
            <v>-17754.234957575034</v>
          </cell>
          <cell r="BB115">
            <v>26409.75494998473</v>
          </cell>
          <cell r="BC115">
            <v>-16531.42624505161</v>
          </cell>
          <cell r="BD115">
            <v>-14504.854050522732</v>
          </cell>
          <cell r="BE115">
            <v>-12091.554338810929</v>
          </cell>
          <cell r="BF115">
            <v>-11076.991833782668</v>
          </cell>
          <cell r="BG115">
            <v>36065.13512867101</v>
          </cell>
          <cell r="BH115">
            <v>-7548.337761813019</v>
          </cell>
          <cell r="BI115">
            <v>-6252.506323211143</v>
          </cell>
          <cell r="BJ115">
            <v>-4600.6079119595615</v>
          </cell>
          <cell r="BK115">
            <v>-3785.0496904333017</v>
          </cell>
          <cell r="BL115">
            <v>42786.90374221443</v>
          </cell>
          <cell r="BM115">
            <v>-2296.857101187841</v>
          </cell>
          <cell r="BO115">
            <v>-1483.3335808367287</v>
          </cell>
          <cell r="BP115">
            <v>-814.8286073154737</v>
          </cell>
          <cell r="BQ115">
            <v>116683.90156290632</v>
          </cell>
          <cell r="BR115" t="e">
            <v>#REF!</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수지표 기본틀"/>
    </sheetNames>
    <sheetDataSet>
      <sheetData sheetId="0">
        <row r="2">
          <cell r="A2" t="str">
            <v>서초 롯데빌리지 수지표</v>
          </cell>
        </row>
        <row r="4">
          <cell r="E4">
            <v>272367246.7</v>
          </cell>
        </row>
        <row r="5">
          <cell r="E5" t="str">
            <v>          초기분양율: 50%</v>
          </cell>
        </row>
        <row r="6">
          <cell r="E6" t="str">
            <v>무상지분율:대지지분의 110%</v>
          </cell>
        </row>
        <row r="7">
          <cell r="A7" t="str">
            <v>구                                분</v>
          </cell>
          <cell r="E7" t="str">
            <v>          용적율: 299.34%</v>
          </cell>
        </row>
        <row r="8">
          <cell r="G8" t="str">
            <v>기      성      율(%)</v>
          </cell>
          <cell r="I8">
            <v>10</v>
          </cell>
        </row>
        <row r="9">
          <cell r="H9" t="str">
            <v>누  계</v>
          </cell>
          <cell r="I9">
            <v>100</v>
          </cell>
        </row>
        <row r="10">
          <cell r="G10" t="str">
            <v>분      양      율(%)</v>
          </cell>
          <cell r="I10">
            <v>100</v>
          </cell>
        </row>
        <row r="11">
          <cell r="C11">
            <v>26</v>
          </cell>
          <cell r="E11">
            <v>13069.585100000002</v>
          </cell>
          <cell r="F11" t="str">
            <v>×</v>
          </cell>
          <cell r="G11">
            <v>3500</v>
          </cell>
          <cell r="H11" t="str">
            <v>천원/평</v>
          </cell>
          <cell r="I11">
            <v>45743.54785000001</v>
          </cell>
        </row>
        <row r="12">
          <cell r="A12" t="str">
            <v>수</v>
          </cell>
          <cell r="B12" t="str">
            <v>아</v>
          </cell>
          <cell r="C12" t="str">
            <v>평형</v>
          </cell>
          <cell r="D12">
            <v>494</v>
          </cell>
          <cell r="F12" t="str">
            <v>세대당</v>
          </cell>
          <cell r="G12">
            <v>91000</v>
          </cell>
          <cell r="H12" t="str">
            <v>천원/세대</v>
          </cell>
          <cell r="I12">
            <v>0</v>
          </cell>
        </row>
        <row r="13">
          <cell r="C13">
            <v>31.393449999999998</v>
          </cell>
          <cell r="E13">
            <v>26684.4325</v>
          </cell>
          <cell r="F13" t="str">
            <v>×</v>
          </cell>
          <cell r="G13">
            <v>3900</v>
          </cell>
          <cell r="H13" t="str">
            <v>천원/평</v>
          </cell>
          <cell r="I13">
            <v>104069.28675</v>
          </cell>
        </row>
        <row r="14">
          <cell r="C14" t="str">
            <v>평형</v>
          </cell>
          <cell r="D14">
            <v>850</v>
          </cell>
          <cell r="F14" t="str">
            <v>세대당</v>
          </cell>
          <cell r="G14">
            <v>122434.45499999999</v>
          </cell>
          <cell r="H14" t="str">
            <v>천원/세대</v>
          </cell>
          <cell r="I14">
            <v>0</v>
          </cell>
        </row>
        <row r="15">
          <cell r="C15">
            <v>35.395525</v>
          </cell>
          <cell r="E15">
            <v>39363.1876</v>
          </cell>
          <cell r="F15" t="str">
            <v>×</v>
          </cell>
          <cell r="G15">
            <v>4100</v>
          </cell>
          <cell r="H15" t="str">
            <v>천원/평</v>
          </cell>
          <cell r="I15">
            <v>161389.06915999998</v>
          </cell>
        </row>
        <row r="16">
          <cell r="B16" t="str">
            <v>파</v>
          </cell>
          <cell r="C16" t="str">
            <v>평형</v>
          </cell>
          <cell r="D16">
            <v>1112</v>
          </cell>
          <cell r="F16" t="str">
            <v>세대당</v>
          </cell>
          <cell r="G16">
            <v>145121.6525</v>
          </cell>
          <cell r="H16" t="str">
            <v>천원/세대</v>
          </cell>
          <cell r="I16">
            <v>0</v>
          </cell>
        </row>
        <row r="17">
          <cell r="C17">
            <v>39.993525</v>
          </cell>
          <cell r="E17">
            <v>17678.4751</v>
          </cell>
          <cell r="F17" t="str">
            <v>×</v>
          </cell>
          <cell r="G17">
            <v>4300</v>
          </cell>
          <cell r="H17" t="str">
            <v>천원/평</v>
          </cell>
          <cell r="I17">
            <v>76017.44292999999</v>
          </cell>
        </row>
        <row r="18">
          <cell r="C18" t="str">
            <v>평형</v>
          </cell>
          <cell r="D18">
            <v>442</v>
          </cell>
          <cell r="F18" t="str">
            <v>세대당</v>
          </cell>
          <cell r="G18">
            <v>171972.1575</v>
          </cell>
          <cell r="H18" t="str">
            <v>천원/세대</v>
          </cell>
          <cell r="I18">
            <v>0</v>
          </cell>
        </row>
        <row r="19">
          <cell r="B19" t="str">
            <v>트</v>
          </cell>
          <cell r="C19">
            <v>47.961375000000004</v>
          </cell>
          <cell r="E19">
            <v>28107.1384</v>
          </cell>
          <cell r="F19" t="str">
            <v>×</v>
          </cell>
          <cell r="G19">
            <v>4300</v>
          </cell>
          <cell r="H19" t="str">
            <v>천원/평</v>
          </cell>
          <cell r="I19">
            <v>120860.69512</v>
          </cell>
        </row>
        <row r="20">
          <cell r="C20" t="str">
            <v>평형</v>
          </cell>
          <cell r="D20">
            <v>586</v>
          </cell>
          <cell r="F20" t="str">
            <v>세대당</v>
          </cell>
          <cell r="G20">
            <v>206233.9125</v>
          </cell>
          <cell r="H20" t="str">
            <v>천원/세대</v>
          </cell>
          <cell r="I20">
            <v>0</v>
          </cell>
        </row>
        <row r="21">
          <cell r="C21">
            <v>52</v>
          </cell>
          <cell r="E21">
            <v>13055.730599999999</v>
          </cell>
          <cell r="F21" t="str">
            <v>×</v>
          </cell>
          <cell r="G21">
            <v>4400</v>
          </cell>
          <cell r="H21" t="str">
            <v>천원/평</v>
          </cell>
          <cell r="I21">
            <v>57445.21463999999</v>
          </cell>
        </row>
        <row r="22">
          <cell r="C22" t="str">
            <v>평형</v>
          </cell>
          <cell r="D22">
            <v>248</v>
          </cell>
          <cell r="F22" t="str">
            <v>세대당</v>
          </cell>
          <cell r="G22">
            <v>228800</v>
          </cell>
          <cell r="H22" t="str">
            <v>천원/세대</v>
          </cell>
          <cell r="I22">
            <v>0</v>
          </cell>
        </row>
        <row r="23">
          <cell r="C23">
            <v>58</v>
          </cell>
          <cell r="E23">
            <v>20409.52375</v>
          </cell>
          <cell r="F23" t="str">
            <v>×</v>
          </cell>
          <cell r="G23">
            <v>4600</v>
          </cell>
          <cell r="H23" t="str">
            <v>천원/평</v>
          </cell>
          <cell r="I23">
            <v>93883.80925</v>
          </cell>
        </row>
        <row r="24">
          <cell r="C24" t="str">
            <v>평형</v>
          </cell>
          <cell r="D24">
            <v>350</v>
          </cell>
          <cell r="F24" t="str">
            <v>세대당</v>
          </cell>
          <cell r="G24">
            <v>266800</v>
          </cell>
          <cell r="H24" t="str">
            <v>천원/세대</v>
          </cell>
          <cell r="I24">
            <v>0</v>
          </cell>
        </row>
        <row r="25">
          <cell r="C25" t="str">
            <v>계</v>
          </cell>
          <cell r="D25">
            <v>4082</v>
          </cell>
          <cell r="E25">
            <v>158368.07304999998</v>
          </cell>
          <cell r="F25" t="str">
            <v>×</v>
          </cell>
          <cell r="G25">
            <v>4163.775267328102</v>
          </cell>
          <cell r="H25" t="str">
            <v>천원/평</v>
          </cell>
          <cell r="I25">
            <v>659409.0657</v>
          </cell>
        </row>
        <row r="26">
          <cell r="B26" t="str">
            <v>부대</v>
          </cell>
          <cell r="C26" t="str">
            <v>유       치      원</v>
          </cell>
          <cell r="E26">
            <v>302.5</v>
          </cell>
          <cell r="F26" t="str">
            <v>×</v>
          </cell>
          <cell r="G26">
            <v>3000</v>
          </cell>
          <cell r="H26" t="str">
            <v>천원/평</v>
          </cell>
          <cell r="I26">
            <v>907.5</v>
          </cell>
        </row>
        <row r="27">
          <cell r="B27" t="str">
            <v>시설</v>
          </cell>
          <cell r="C27" t="str">
            <v>상                가</v>
          </cell>
          <cell r="E27">
            <v>1058.75</v>
          </cell>
          <cell r="F27" t="str">
            <v>×</v>
          </cell>
          <cell r="G27">
            <v>3000</v>
          </cell>
          <cell r="H27" t="str">
            <v>    〃</v>
          </cell>
          <cell r="I27">
            <v>3176.25</v>
          </cell>
        </row>
        <row r="28">
          <cell r="C28" t="str">
            <v>계</v>
          </cell>
          <cell r="E28">
            <v>1361.25</v>
          </cell>
          <cell r="F28" t="str">
            <v>×</v>
          </cell>
          <cell r="G28">
            <v>3000</v>
          </cell>
          <cell r="I28">
            <v>4083.75</v>
          </cell>
        </row>
        <row r="29">
          <cell r="B29" t="str">
            <v>합              계</v>
          </cell>
          <cell r="I29">
            <v>663492.8157</v>
          </cell>
        </row>
        <row r="30">
          <cell r="B30" t="str">
            <v>아파트</v>
          </cell>
          <cell r="C30" t="str">
            <v>대지면적</v>
          </cell>
          <cell r="E30" t="str">
            <v>무상면적:</v>
          </cell>
          <cell r="G30" t="str">
            <v>대지면적의</v>
          </cell>
          <cell r="H30">
            <v>1.1</v>
          </cell>
          <cell r="I30">
            <v>201112.67712609706</v>
          </cell>
        </row>
        <row r="31">
          <cell r="A31" t="str">
            <v>조</v>
          </cell>
          <cell r="C31">
            <v>43909.6</v>
          </cell>
          <cell r="G31">
            <v>48300.560000000005</v>
          </cell>
        </row>
        <row r="32">
          <cell r="E32" t="str">
            <v>평균분양가</v>
          </cell>
          <cell r="G32">
            <v>4163.775267328102</v>
          </cell>
        </row>
        <row r="33">
          <cell r="B33" t="str">
            <v>상  가</v>
          </cell>
          <cell r="C33" t="str">
            <v>대지면적</v>
          </cell>
          <cell r="E33" t="str">
            <v>무상면적:</v>
          </cell>
          <cell r="G33" t="str">
            <v>대지면적의</v>
          </cell>
          <cell r="H33">
            <v>1.1</v>
          </cell>
          <cell r="I33">
            <v>3300</v>
          </cell>
        </row>
        <row r="34">
          <cell r="A34" t="str">
            <v>합</v>
          </cell>
          <cell r="C34">
            <v>1000</v>
          </cell>
          <cell r="G34">
            <v>1100</v>
          </cell>
        </row>
        <row r="35">
          <cell r="E35" t="str">
            <v>평균분양가</v>
          </cell>
          <cell r="G35">
            <v>3000</v>
          </cell>
        </row>
        <row r="36">
          <cell r="B36" t="str">
            <v>합                 계</v>
          </cell>
          <cell r="I36">
            <v>204412.67712609706</v>
          </cell>
        </row>
        <row r="37">
          <cell r="A37" t="str">
            <v>매            출             액</v>
          </cell>
          <cell r="F37" t="str">
            <v> </v>
          </cell>
          <cell r="I37">
            <v>459080.138573903</v>
          </cell>
        </row>
        <row r="38">
          <cell r="C38" t="str">
            <v>토  지  매  입  비</v>
          </cell>
          <cell r="E38">
            <v>12502.47625</v>
          </cell>
          <cell r="F38" t="str">
            <v>×</v>
          </cell>
          <cell r="G38">
            <v>2212</v>
          </cell>
          <cell r="H38" t="str">
            <v>천원/평</v>
          </cell>
          <cell r="I38">
            <v>27660</v>
          </cell>
        </row>
        <row r="39">
          <cell r="C39" t="str">
            <v>공       사       비</v>
          </cell>
          <cell r="E39">
            <v>195024.4967</v>
          </cell>
          <cell r="F39" t="str">
            <v>×</v>
          </cell>
          <cell r="G39">
            <v>1680</v>
          </cell>
          <cell r="H39" t="str">
            <v>천원/평</v>
          </cell>
          <cell r="I39">
            <v>327641.15445599996</v>
          </cell>
        </row>
        <row r="40">
          <cell r="A40" t="str">
            <v>지</v>
          </cell>
          <cell r="B40" t="str">
            <v>매</v>
          </cell>
          <cell r="C40" t="str">
            <v>철       거       비</v>
          </cell>
          <cell r="E40">
            <v>30500</v>
          </cell>
          <cell r="F40" t="str">
            <v>×</v>
          </cell>
          <cell r="G40">
            <v>100</v>
          </cell>
          <cell r="H40" t="str">
            <v>    〃</v>
          </cell>
          <cell r="I40">
            <v>3050</v>
          </cell>
        </row>
        <row r="41">
          <cell r="C41" t="str">
            <v>하  자  보  수  비</v>
          </cell>
          <cell r="E41" t="str">
            <v> 공사비</v>
          </cell>
          <cell r="F41" t="str">
            <v>×</v>
          </cell>
          <cell r="G41">
            <v>0.01</v>
          </cell>
          <cell r="I41">
            <v>3276.4115445599996</v>
          </cell>
        </row>
        <row r="42">
          <cell r="B42" t="str">
            <v>출</v>
          </cell>
          <cell r="C42" t="str">
            <v>공  사  비    계</v>
          </cell>
          <cell r="E42" t="str">
            <v/>
          </cell>
          <cell r="I42">
            <v>333967.56600055995</v>
          </cell>
        </row>
        <row r="43">
          <cell r="C43" t="str">
            <v>설       계       비</v>
          </cell>
          <cell r="E43">
            <v>195024.4967</v>
          </cell>
          <cell r="F43" t="str">
            <v>×</v>
          </cell>
          <cell r="G43">
            <v>25</v>
          </cell>
          <cell r="H43" t="str">
            <v>천원/평</v>
          </cell>
          <cell r="I43">
            <v>4875.6124174999995</v>
          </cell>
        </row>
        <row r="44">
          <cell r="B44" t="str">
            <v>원</v>
          </cell>
          <cell r="C44" t="str">
            <v>감       리       비</v>
          </cell>
          <cell r="E44">
            <v>195024.4967</v>
          </cell>
          <cell r="F44" t="str">
            <v>×</v>
          </cell>
          <cell r="G44">
            <v>30</v>
          </cell>
          <cell r="H44" t="str">
            <v>    〃</v>
          </cell>
          <cell r="I44">
            <v>5850.734901</v>
          </cell>
        </row>
        <row r="45">
          <cell r="C45" t="str">
            <v>보  존  등  기  비</v>
          </cell>
          <cell r="E45" t="str">
            <v>일반분양분</v>
          </cell>
          <cell r="I45">
            <v>6176</v>
          </cell>
        </row>
        <row r="46">
          <cell r="B46" t="str">
            <v>가</v>
          </cell>
          <cell r="C46" t="str">
            <v>M / H 건  립  비</v>
          </cell>
          <cell r="I46">
            <v>1500</v>
          </cell>
        </row>
        <row r="47">
          <cell r="C47" t="str">
            <v>계</v>
          </cell>
          <cell r="I47">
            <v>380029.91331905994</v>
          </cell>
        </row>
        <row r="48">
          <cell r="C48" t="str">
            <v>광  고  선  전  비</v>
          </cell>
          <cell r="E48" t="str">
            <v>  일식</v>
          </cell>
          <cell r="I48">
            <v>2000</v>
          </cell>
        </row>
        <row r="49">
          <cell r="B49" t="str">
            <v>일</v>
          </cell>
          <cell r="C49" t="str">
            <v>모  델  임  차  료</v>
          </cell>
          <cell r="E49" t="str">
            <v>24개월</v>
          </cell>
          <cell r="F49" t="str">
            <v>×</v>
          </cell>
          <cell r="G49" t="str">
            <v>10,000천원/월</v>
          </cell>
          <cell r="I49">
            <v>240</v>
          </cell>
        </row>
        <row r="50">
          <cell r="C50" t="str">
            <v>모  델  운  영  비</v>
          </cell>
          <cell r="E50" t="str">
            <v>24개월</v>
          </cell>
          <cell r="F50" t="str">
            <v>×</v>
          </cell>
          <cell r="G50" t="str">
            <v>10,000천원/월</v>
          </cell>
          <cell r="I50">
            <v>240</v>
          </cell>
        </row>
        <row r="51">
          <cell r="C51" t="str">
            <v>입  주  관  리  비</v>
          </cell>
          <cell r="E51" t="str">
            <v>실행공사비</v>
          </cell>
          <cell r="F51" t="str">
            <v>×</v>
          </cell>
          <cell r="G51">
            <v>0.001</v>
          </cell>
          <cell r="I51">
            <v>327.641154456</v>
          </cell>
        </row>
        <row r="52">
          <cell r="B52" t="str">
            <v>반</v>
          </cell>
          <cell r="C52" t="str">
            <v>본  사  관  리  비</v>
          </cell>
          <cell r="E52" t="str">
            <v>  실행공사비</v>
          </cell>
          <cell r="F52" t="str">
            <v>×</v>
          </cell>
          <cell r="G52">
            <v>0.03</v>
          </cell>
          <cell r="I52">
            <v>9829.234633679998</v>
          </cell>
        </row>
        <row r="53">
          <cell r="C53" t="str">
            <v>조  합  운  영  비</v>
          </cell>
          <cell r="E53" t="str">
            <v>60개월</v>
          </cell>
          <cell r="F53" t="str">
            <v>×</v>
          </cell>
          <cell r="G53" t="str">
            <v>15,000천원/월</v>
          </cell>
          <cell r="I53">
            <v>900</v>
          </cell>
        </row>
        <row r="54">
          <cell r="C54" t="str">
            <v>신  탁  등  기  비</v>
          </cell>
          <cell r="E54">
            <v>2060</v>
          </cell>
          <cell r="F54" t="str">
            <v>×</v>
          </cell>
          <cell r="G54">
            <v>400</v>
          </cell>
          <cell r="H54" t="str">
            <v>천원/세대</v>
          </cell>
          <cell r="I54">
            <v>824</v>
          </cell>
        </row>
        <row r="55">
          <cell r="B55" t="str">
            <v>관</v>
          </cell>
          <cell r="C55" t="str">
            <v>안  전  진  단  비</v>
          </cell>
          <cell r="E55" t="str">
            <v>  일식</v>
          </cell>
          <cell r="I55">
            <v>300</v>
          </cell>
        </row>
        <row r="56">
          <cell r="C56" t="str">
            <v>수    수    료   등</v>
          </cell>
          <cell r="E56" t="str">
            <v>  감정, 회계, 제측량, 소송등</v>
          </cell>
          <cell r="I56">
            <v>1000</v>
          </cell>
        </row>
        <row r="57">
          <cell r="C57" t="str">
            <v>보  증  수  수  료</v>
          </cell>
          <cell r="E57" t="str">
            <v>  분양, 감리보증등</v>
          </cell>
          <cell r="I57">
            <v>6690</v>
          </cell>
        </row>
        <row r="58">
          <cell r="B58" t="str">
            <v>리</v>
          </cell>
          <cell r="C58" t="str">
            <v>주  택  협  회  비</v>
          </cell>
          <cell r="I58">
            <v>20</v>
          </cell>
        </row>
        <row r="59">
          <cell r="C59" t="str">
            <v>업  무  용  역  비</v>
          </cell>
          <cell r="E59">
            <v>2060</v>
          </cell>
          <cell r="F59" t="str">
            <v>×</v>
          </cell>
          <cell r="G59">
            <v>500</v>
          </cell>
          <cell r="H59" t="str">
            <v>천원/세대</v>
          </cell>
          <cell r="I59">
            <v>1030</v>
          </cell>
        </row>
        <row r="60">
          <cell r="C60" t="str">
            <v>사 업 소 운 영 비</v>
          </cell>
          <cell r="E60" t="str">
            <v>  13개월</v>
          </cell>
          <cell r="F60" t="str">
            <v>×</v>
          </cell>
          <cell r="G60" t="str">
            <v>30,000천원/월</v>
          </cell>
          <cell r="I60">
            <v>390</v>
          </cell>
        </row>
        <row r="61">
          <cell r="B61" t="str">
            <v>비</v>
          </cell>
          <cell r="C61" t="str">
            <v>예       비       비</v>
          </cell>
          <cell r="E61" t="str">
            <v>  민원보상비, 인허가비등</v>
          </cell>
          <cell r="I61">
            <v>2000</v>
          </cell>
        </row>
        <row r="62">
          <cell r="C62" t="str">
            <v>계</v>
          </cell>
          <cell r="I62">
            <v>25790.875788136</v>
          </cell>
        </row>
        <row r="63">
          <cell r="B63" t="str">
            <v>도  급   부  가  세</v>
          </cell>
          <cell r="E63" t="str">
            <v> 국민이상도급 × 10%</v>
          </cell>
          <cell r="I63">
            <v>14190</v>
          </cell>
        </row>
        <row r="64">
          <cell r="A64" t="str">
            <v>출</v>
          </cell>
          <cell r="B64" t="str">
            <v>매  입   부  가  세</v>
          </cell>
          <cell r="E64" t="str">
            <v> 공사비에 포함 </v>
          </cell>
        </row>
        <row r="65">
          <cell r="B65" t="str">
            <v>무  이  자   이  자</v>
          </cell>
          <cell r="E65" t="str">
            <v> 년 11%</v>
          </cell>
          <cell r="I65" t="e">
            <v>#REF!</v>
          </cell>
        </row>
        <row r="66">
          <cell r="B66" t="str">
            <v>합              계</v>
          </cell>
          <cell r="I66" t="e">
            <v>#REF!</v>
          </cell>
        </row>
        <row r="67">
          <cell r="A67" t="str">
            <v>수     입       합     계</v>
          </cell>
          <cell r="I67">
            <v>459080.138573903</v>
          </cell>
        </row>
        <row r="68">
          <cell r="A68" t="str">
            <v>지     출       합     계</v>
          </cell>
          <cell r="I68" t="e">
            <v>#REF!</v>
          </cell>
        </row>
        <row r="69">
          <cell r="A69" t="str">
            <v>차                       액</v>
          </cell>
          <cell r="I69" t="e">
            <v>#REF!</v>
          </cell>
        </row>
        <row r="70">
          <cell r="A70" t="str">
            <v>차                       액</v>
          </cell>
          <cell r="B70" t="str">
            <v>누             계</v>
          </cell>
        </row>
        <row r="72">
          <cell r="A72" t="str">
            <v>금      융      비      용</v>
          </cell>
          <cell r="E72" t="str">
            <v>  년11%</v>
          </cell>
          <cell r="I72" t="e">
            <v>#REF!</v>
          </cell>
        </row>
        <row r="73">
          <cell r="A73" t="str">
            <v>경     상     이     익</v>
          </cell>
          <cell r="E73" t="str">
            <v>투자대비</v>
          </cell>
          <cell r="G73" t="e">
            <v>#REF!</v>
          </cell>
          <cell r="H73" t="str">
            <v>%</v>
          </cell>
          <cell r="I73" t="e">
            <v>#REF!</v>
          </cell>
        </row>
        <row r="75">
          <cell r="A75" t="str">
            <v>이              주               율</v>
          </cell>
          <cell r="I75">
            <v>100</v>
          </cell>
        </row>
        <row r="76">
          <cell r="C76" t="str">
            <v>누           계</v>
          </cell>
          <cell r="I76">
            <v>100</v>
          </cell>
        </row>
        <row r="77">
          <cell r="A77" t="str">
            <v>이</v>
          </cell>
          <cell r="B77" t="str">
            <v>아           파          트</v>
          </cell>
          <cell r="I77">
            <v>62975</v>
          </cell>
        </row>
        <row r="78">
          <cell r="A78" t="str">
            <v>주</v>
          </cell>
          <cell r="B78" t="str">
            <v>상                        가</v>
          </cell>
          <cell r="I78">
            <v>3500</v>
          </cell>
        </row>
        <row r="79">
          <cell r="A79" t="str">
            <v>비</v>
          </cell>
          <cell r="B79" t="str">
            <v>합                   계</v>
          </cell>
          <cell r="I79">
            <v>66475</v>
          </cell>
        </row>
        <row r="80">
          <cell r="B80" t="str">
            <v>누                   계</v>
          </cell>
          <cell r="I80">
            <v>66475</v>
          </cell>
        </row>
        <row r="81">
          <cell r="A81" t="str">
            <v>무  이  자       금  융  비  용</v>
          </cell>
          <cell r="E81" t="str">
            <v> 년 11%</v>
          </cell>
          <cell r="I81" t="e">
            <v>#REF!</v>
          </cell>
        </row>
        <row r="82">
          <cell r="C82" t="str">
            <v>누           계</v>
          </cell>
        </row>
        <row r="84">
          <cell r="G84" t="str">
            <v>수입금액</v>
          </cell>
          <cell r="I84">
            <v>459080.138573903</v>
          </cell>
        </row>
        <row r="85">
          <cell r="G85" t="str">
            <v>대여금</v>
          </cell>
          <cell r="H85" t="str">
            <v>토지대</v>
          </cell>
          <cell r="I85">
            <v>27660</v>
          </cell>
        </row>
        <row r="86">
          <cell r="H86" t="str">
            <v>철거비</v>
          </cell>
          <cell r="I86">
            <v>3050</v>
          </cell>
        </row>
        <row r="87">
          <cell r="H87" t="str">
            <v>설계비</v>
          </cell>
          <cell r="I87">
            <v>4875.6124174999995</v>
          </cell>
        </row>
        <row r="88">
          <cell r="H88" t="str">
            <v>감리비</v>
          </cell>
          <cell r="I88">
            <v>5850.734901</v>
          </cell>
        </row>
        <row r="89">
          <cell r="H89" t="str">
            <v>보존등기비</v>
          </cell>
          <cell r="I89">
            <v>6176</v>
          </cell>
        </row>
        <row r="90">
          <cell r="H90" t="str">
            <v>M/H건립비</v>
          </cell>
          <cell r="I90">
            <v>1500</v>
          </cell>
        </row>
        <row r="91">
          <cell r="H91" t="str">
            <v>광고선전비</v>
          </cell>
          <cell r="I91">
            <v>2000</v>
          </cell>
        </row>
        <row r="92">
          <cell r="H92" t="str">
            <v>M/H임차비</v>
          </cell>
          <cell r="I92">
            <v>240</v>
          </cell>
        </row>
        <row r="93">
          <cell r="H93" t="str">
            <v>M/H운영비</v>
          </cell>
          <cell r="I93">
            <v>240</v>
          </cell>
        </row>
        <row r="94">
          <cell r="H94" t="str">
            <v>조합운영비</v>
          </cell>
          <cell r="I94">
            <v>900</v>
          </cell>
        </row>
        <row r="95">
          <cell r="H95" t="str">
            <v>신탁등기비</v>
          </cell>
          <cell r="I95">
            <v>824</v>
          </cell>
        </row>
        <row r="96">
          <cell r="H96" t="str">
            <v>안전진단비</v>
          </cell>
          <cell r="I96">
            <v>300</v>
          </cell>
        </row>
        <row r="97">
          <cell r="H97" t="str">
            <v>수수료</v>
          </cell>
          <cell r="I97">
            <v>1000</v>
          </cell>
        </row>
        <row r="98">
          <cell r="H98" t="str">
            <v>보증수수료</v>
          </cell>
          <cell r="I98">
            <v>6690</v>
          </cell>
        </row>
        <row r="99">
          <cell r="H99" t="str">
            <v>주택협회비</v>
          </cell>
          <cell r="I99">
            <v>20</v>
          </cell>
        </row>
        <row r="100">
          <cell r="H100" t="str">
            <v>업무용역비</v>
          </cell>
          <cell r="I100">
            <v>1030</v>
          </cell>
        </row>
        <row r="101">
          <cell r="H101" t="str">
            <v>사업소운영</v>
          </cell>
          <cell r="I101">
            <v>390</v>
          </cell>
        </row>
        <row r="102">
          <cell r="H102" t="str">
            <v>예비비</v>
          </cell>
          <cell r="I102">
            <v>2000</v>
          </cell>
        </row>
        <row r="103">
          <cell r="H103" t="str">
            <v>계</v>
          </cell>
          <cell r="I103">
            <v>64746.347318500004</v>
          </cell>
        </row>
        <row r="104">
          <cell r="G104" t="str">
            <v>도급액(VAT포함)=수주</v>
          </cell>
          <cell r="I104">
            <v>394333.791255403</v>
          </cell>
        </row>
        <row r="105">
          <cell r="G105" t="str">
            <v>VAT</v>
          </cell>
          <cell r="I105">
            <v>14190</v>
          </cell>
        </row>
        <row r="106">
          <cell r="G106" t="str">
            <v>도급액(VAT별도)=매출</v>
          </cell>
          <cell r="I106">
            <v>380143.791255403</v>
          </cell>
        </row>
        <row r="107">
          <cell r="G107" t="str">
            <v>원가</v>
          </cell>
          <cell r="H107" t="str">
            <v>공사비</v>
          </cell>
          <cell r="I107">
            <v>327641.15445599996</v>
          </cell>
        </row>
        <row r="108">
          <cell r="H108" t="str">
            <v>하자보수비</v>
          </cell>
          <cell r="I108">
            <v>3276.4115445599996</v>
          </cell>
        </row>
        <row r="109">
          <cell r="H109" t="str">
            <v>이자</v>
          </cell>
          <cell r="I109" t="e">
            <v>#REF!</v>
          </cell>
        </row>
        <row r="110">
          <cell r="H110" t="str">
            <v>계</v>
          </cell>
          <cell r="I110" t="e">
            <v>#REF!</v>
          </cell>
        </row>
        <row r="111">
          <cell r="G111" t="str">
            <v>원     가     율</v>
          </cell>
          <cell r="I111" t="e">
            <v>#REF!</v>
          </cell>
        </row>
        <row r="113">
          <cell r="G113" t="str">
            <v>수금</v>
          </cell>
          <cell r="H113" t="str">
            <v>수   금</v>
          </cell>
          <cell r="I113">
            <v>459080.138573903</v>
          </cell>
        </row>
        <row r="114">
          <cell r="G114" t="str">
            <v>대</v>
          </cell>
          <cell r="H114" t="str">
            <v>투   자</v>
          </cell>
          <cell r="I114" t="e">
            <v>#REF!</v>
          </cell>
        </row>
        <row r="115">
          <cell r="G115" t="str">
            <v>투자</v>
          </cell>
          <cell r="H115" t="str">
            <v>과부족</v>
          </cell>
          <cell r="I115" t="e">
            <v>#REF!</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6호기"/>
      <sheetName val="집행"/>
      <sheetName val="월별산출-직원"/>
      <sheetName val="laroux"/>
      <sheetName val="급여산정"/>
      <sheetName val="총괄표"/>
      <sheetName val="VXXXXX"/>
      <sheetName val="VXXXX"/>
      <sheetName val="@요약표"/>
      <sheetName val="@견적조건"/>
      <sheetName val="新주택문화관수준"/>
      <sheetName val="@최종(상승포함)"/>
      <sheetName val="리모델링"/>
      <sheetName val="금액확인"/>
      <sheetName val="@갑지&amp;DATA"/>
      <sheetName val="공유보정"/>
      <sheetName val="층,세대,연면적보정"/>
      <sheetName val="@토공-흙막이"/>
      <sheetName val="집계표"/>
      <sheetName val="내역서"/>
      <sheetName val="회의록"/>
      <sheetName val="[6호기ࡴ집행"/>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0"/>
  </sheetPr>
  <dimension ref="A1:AF469"/>
  <sheetViews>
    <sheetView tabSelected="1" view="pageBreakPreview" zoomScale="70" zoomScaleNormal="40" zoomScaleSheetLayoutView="70" workbookViewId="0" topLeftCell="K10">
      <selection activeCell="H5" sqref="H5"/>
    </sheetView>
  </sheetViews>
  <sheetFormatPr defaultColWidth="8.88671875" defaultRowHeight="13.5"/>
  <cols>
    <col min="1" max="1" width="4.3359375" style="99" customWidth="1"/>
    <col min="2" max="4" width="7.88671875" style="2" customWidth="1"/>
    <col min="5" max="5" width="17.77734375" style="2" bestFit="1" customWidth="1"/>
    <col min="6" max="6" width="11.3359375" style="48" bestFit="1" customWidth="1"/>
    <col min="7" max="7" width="10.99609375" style="33" bestFit="1" customWidth="1"/>
    <col min="8" max="8" width="11.3359375" style="49" bestFit="1" customWidth="1"/>
    <col min="9" max="9" width="10.3359375" style="49" customWidth="1"/>
    <col min="10" max="10" width="9.3359375" style="49" bestFit="1" customWidth="1"/>
    <col min="11" max="11" width="10.6640625" style="50" customWidth="1"/>
    <col min="12" max="12" width="12.6640625" style="50" bestFit="1" customWidth="1"/>
    <col min="13" max="13" width="11.21484375" style="50" bestFit="1" customWidth="1"/>
    <col min="14" max="14" width="13.4453125" style="2" bestFit="1" customWidth="1"/>
    <col min="15" max="15" width="9.5546875" style="2" customWidth="1"/>
    <col min="16" max="16" width="8.88671875" style="2" customWidth="1"/>
    <col min="17" max="17" width="8.10546875" style="2" customWidth="1"/>
    <col min="18" max="18" width="9.6640625" style="2" customWidth="1"/>
    <col min="19" max="19" width="12.6640625" style="2" bestFit="1" customWidth="1"/>
    <col min="20" max="20" width="10.99609375" style="2" customWidth="1"/>
    <col min="21" max="21" width="12.10546875" style="2" customWidth="1"/>
    <col min="22" max="22" width="13.99609375" style="37" bestFit="1" customWidth="1"/>
    <col min="23" max="23" width="10.99609375" style="37" bestFit="1" customWidth="1"/>
    <col min="24" max="26" width="10.99609375" style="33" bestFit="1" customWidth="1"/>
    <col min="27" max="28" width="10.99609375" style="38" bestFit="1" customWidth="1"/>
    <col min="29" max="29" width="13.3359375" style="38" customWidth="1"/>
    <col min="30" max="16384" width="7.88671875" style="2" customWidth="1"/>
  </cols>
  <sheetData>
    <row r="1" spans="1:29" ht="110.25" customHeight="1">
      <c r="A1" s="310" t="s">
        <v>360</v>
      </c>
      <c r="B1" s="310"/>
      <c r="C1" s="310"/>
      <c r="D1" s="310"/>
      <c r="E1" s="310"/>
      <c r="F1" s="310"/>
      <c r="G1" s="310"/>
      <c r="H1" s="310"/>
      <c r="I1" s="310"/>
      <c r="J1" s="310"/>
      <c r="K1" s="310"/>
      <c r="L1" s="310"/>
      <c r="M1" s="310"/>
      <c r="N1" s="310"/>
      <c r="O1" s="310"/>
      <c r="P1" s="310"/>
      <c r="Q1" s="310"/>
      <c r="R1" s="310"/>
      <c r="S1" s="310"/>
      <c r="T1" s="310"/>
      <c r="U1" s="310"/>
      <c r="V1" s="310"/>
      <c r="W1" s="310"/>
      <c r="X1" s="310"/>
      <c r="Y1" s="310"/>
      <c r="Z1" s="310"/>
      <c r="AA1" s="310"/>
      <c r="AB1" s="310"/>
      <c r="AC1" s="310"/>
    </row>
    <row r="2" spans="2:29" ht="37.5" customHeight="1">
      <c r="B2" s="340" t="s">
        <v>361</v>
      </c>
      <c r="C2" s="341"/>
      <c r="D2" s="341"/>
      <c r="E2" s="341"/>
      <c r="F2" s="341"/>
      <c r="G2" s="341"/>
      <c r="H2" s="341"/>
      <c r="I2" s="341"/>
      <c r="J2" s="341"/>
      <c r="K2" s="341"/>
      <c r="L2" s="341"/>
      <c r="M2" s="341"/>
      <c r="N2" s="341"/>
      <c r="O2" s="341"/>
      <c r="P2" s="341"/>
      <c r="Q2" s="341"/>
      <c r="R2" s="341"/>
      <c r="S2" s="341"/>
      <c r="T2" s="341"/>
      <c r="U2" s="341"/>
      <c r="V2" s="341"/>
      <c r="W2" s="341"/>
      <c r="X2" s="341"/>
      <c r="Y2" s="341"/>
      <c r="Z2" s="341"/>
      <c r="AA2" s="341"/>
      <c r="AB2" s="341"/>
      <c r="AC2" s="342"/>
    </row>
    <row r="3" spans="2:26" ht="30" customHeight="1">
      <c r="B3" s="99"/>
      <c r="C3" s="99"/>
      <c r="D3" s="99"/>
      <c r="E3" s="99"/>
      <c r="F3" s="134"/>
      <c r="G3" s="2"/>
      <c r="U3" s="135"/>
      <c r="V3" s="33"/>
      <c r="W3" s="33"/>
      <c r="Z3" s="38"/>
    </row>
    <row r="4" spans="1:23" s="138" customFormat="1" ht="33" customHeight="1">
      <c r="A4" s="136" t="s">
        <v>373</v>
      </c>
      <c r="B4" s="137"/>
      <c r="H4" s="139"/>
      <c r="I4" s="139"/>
      <c r="J4" s="139"/>
      <c r="K4" s="140"/>
      <c r="L4" s="140"/>
      <c r="M4" s="140"/>
      <c r="N4" s="140"/>
      <c r="O4" s="140"/>
      <c r="V4" s="141"/>
      <c r="W4" s="141"/>
    </row>
    <row r="5" spans="1:29" s="48" customFormat="1" ht="33" customHeight="1">
      <c r="A5" s="142" t="s">
        <v>370</v>
      </c>
      <c r="C5" s="137"/>
      <c r="D5" s="137"/>
      <c r="E5" s="137"/>
      <c r="F5" s="134"/>
      <c r="H5" s="143"/>
      <c r="I5" s="143"/>
      <c r="J5" s="143"/>
      <c r="K5" s="144"/>
      <c r="L5" s="144"/>
      <c r="M5" s="144"/>
      <c r="U5" s="145"/>
      <c r="V5" s="34"/>
      <c r="W5" s="34"/>
      <c r="X5" s="34"/>
      <c r="Y5" s="34"/>
      <c r="Z5" s="146"/>
      <c r="AA5" s="146"/>
      <c r="AB5" s="146"/>
      <c r="AC5" s="146"/>
    </row>
    <row r="6" spans="1:29" s="48" customFormat="1" ht="33" customHeight="1">
      <c r="A6" s="142" t="s">
        <v>371</v>
      </c>
      <c r="C6" s="137"/>
      <c r="D6" s="137"/>
      <c r="E6" s="137"/>
      <c r="F6" s="134"/>
      <c r="H6" s="143"/>
      <c r="I6" s="143"/>
      <c r="J6" s="143"/>
      <c r="K6" s="144"/>
      <c r="L6" s="144"/>
      <c r="M6" s="144"/>
      <c r="U6" s="145"/>
      <c r="V6" s="34"/>
      <c r="W6" s="34"/>
      <c r="X6" s="34"/>
      <c r="Y6" s="34"/>
      <c r="Z6" s="146"/>
      <c r="AA6" s="146"/>
      <c r="AB6" s="146"/>
      <c r="AC6" s="146"/>
    </row>
    <row r="7" spans="1:29" s="48" customFormat="1" ht="33" customHeight="1">
      <c r="A7" s="142" t="s">
        <v>372</v>
      </c>
      <c r="C7" s="137"/>
      <c r="D7" s="137"/>
      <c r="E7" s="137"/>
      <c r="F7" s="134"/>
      <c r="H7" s="143"/>
      <c r="I7" s="143"/>
      <c r="J7" s="143"/>
      <c r="K7" s="144"/>
      <c r="L7" s="144"/>
      <c r="M7" s="144"/>
      <c r="U7" s="145"/>
      <c r="V7" s="34"/>
      <c r="W7" s="34"/>
      <c r="X7" s="34"/>
      <c r="Y7" s="34"/>
      <c r="Z7" s="146"/>
      <c r="AA7" s="146"/>
      <c r="AB7" s="146"/>
      <c r="AC7" s="146"/>
    </row>
    <row r="8" spans="1:29" s="33" customFormat="1" ht="30" customHeight="1" thickBot="1">
      <c r="A8" s="99"/>
      <c r="F8" s="34"/>
      <c r="H8" s="35"/>
      <c r="I8" s="35"/>
      <c r="J8" s="35"/>
      <c r="K8" s="36"/>
      <c r="L8" s="36"/>
      <c r="M8" s="36"/>
      <c r="N8" s="2"/>
      <c r="O8" s="2"/>
      <c r="V8" s="37"/>
      <c r="W8" s="37"/>
      <c r="X8" s="38"/>
      <c r="Y8" s="38"/>
      <c r="Z8" s="38"/>
      <c r="AA8" s="38"/>
      <c r="AB8" s="38"/>
      <c r="AC8" s="147" t="s">
        <v>102</v>
      </c>
    </row>
    <row r="9" spans="1:29" s="10" customFormat="1" ht="24.75" customHeight="1">
      <c r="A9" s="148"/>
      <c r="B9" s="271" t="s">
        <v>379</v>
      </c>
      <c r="C9" s="433" t="s">
        <v>380</v>
      </c>
      <c r="D9" s="434"/>
      <c r="E9" s="343" t="s">
        <v>381</v>
      </c>
      <c r="F9" s="274" t="s">
        <v>156</v>
      </c>
      <c r="G9" s="277" t="s">
        <v>157</v>
      </c>
      <c r="H9" s="278"/>
      <c r="I9" s="278"/>
      <c r="J9" s="278"/>
      <c r="K9" s="278"/>
      <c r="L9" s="279"/>
      <c r="M9" s="261" t="s">
        <v>382</v>
      </c>
      <c r="N9" s="264" t="s">
        <v>158</v>
      </c>
      <c r="O9" s="264" t="s">
        <v>159</v>
      </c>
      <c r="P9" s="261" t="s">
        <v>383</v>
      </c>
      <c r="Q9" s="348" t="s">
        <v>384</v>
      </c>
      <c r="R9" s="348"/>
      <c r="S9" s="348"/>
      <c r="T9" s="280" t="s">
        <v>385</v>
      </c>
      <c r="U9" s="259" t="s">
        <v>386</v>
      </c>
      <c r="V9" s="260"/>
      <c r="W9" s="268" t="s">
        <v>387</v>
      </c>
      <c r="X9" s="269"/>
      <c r="Y9" s="269"/>
      <c r="Z9" s="269"/>
      <c r="AA9" s="269"/>
      <c r="AB9" s="270"/>
      <c r="AC9" s="266" t="s">
        <v>388</v>
      </c>
    </row>
    <row r="10" spans="1:29" s="10" customFormat="1" ht="24.75" customHeight="1">
      <c r="A10" s="148"/>
      <c r="B10" s="272"/>
      <c r="C10" s="435"/>
      <c r="D10" s="436"/>
      <c r="E10" s="272"/>
      <c r="F10" s="275"/>
      <c r="G10" s="228" t="s">
        <v>160</v>
      </c>
      <c r="H10" s="229"/>
      <c r="I10" s="230"/>
      <c r="J10" s="349" t="s">
        <v>389</v>
      </c>
      <c r="K10" s="350"/>
      <c r="L10" s="265" t="s">
        <v>390</v>
      </c>
      <c r="M10" s="262"/>
      <c r="N10" s="262"/>
      <c r="O10" s="262"/>
      <c r="P10" s="262"/>
      <c r="Q10" s="199" t="s">
        <v>391</v>
      </c>
      <c r="R10" s="199" t="s">
        <v>392</v>
      </c>
      <c r="S10" s="199" t="s">
        <v>390</v>
      </c>
      <c r="T10" s="281"/>
      <c r="U10" s="67" t="s">
        <v>393</v>
      </c>
      <c r="V10" s="68" t="s">
        <v>394</v>
      </c>
      <c r="W10" s="69" t="s">
        <v>393</v>
      </c>
      <c r="X10" s="69" t="s">
        <v>174</v>
      </c>
      <c r="Y10" s="69" t="s">
        <v>175</v>
      </c>
      <c r="Z10" s="69" t="s">
        <v>176</v>
      </c>
      <c r="AA10" s="69" t="s">
        <v>177</v>
      </c>
      <c r="AB10" s="69" t="s">
        <v>178</v>
      </c>
      <c r="AC10" s="267"/>
    </row>
    <row r="11" spans="1:29" s="10" customFormat="1" ht="24.75" customHeight="1" thickBot="1">
      <c r="A11" s="148"/>
      <c r="B11" s="273"/>
      <c r="C11" s="437"/>
      <c r="D11" s="438"/>
      <c r="E11" s="273"/>
      <c r="F11" s="276"/>
      <c r="G11" s="70" t="s">
        <v>161</v>
      </c>
      <c r="H11" s="70" t="s">
        <v>395</v>
      </c>
      <c r="I11" s="70" t="s">
        <v>162</v>
      </c>
      <c r="J11" s="351"/>
      <c r="K11" s="352"/>
      <c r="L11" s="263"/>
      <c r="M11" s="263"/>
      <c r="N11" s="263"/>
      <c r="O11" s="263"/>
      <c r="P11" s="263"/>
      <c r="Q11" s="347"/>
      <c r="R11" s="347"/>
      <c r="S11" s="347"/>
      <c r="T11" s="282"/>
      <c r="U11" s="71" t="s">
        <v>396</v>
      </c>
      <c r="V11" s="103" t="s">
        <v>397</v>
      </c>
      <c r="W11" s="445" t="s">
        <v>398</v>
      </c>
      <c r="X11" s="446"/>
      <c r="Y11" s="446"/>
      <c r="Z11" s="446"/>
      <c r="AA11" s="446"/>
      <c r="AB11" s="447"/>
      <c r="AC11" s="72" t="s">
        <v>398</v>
      </c>
    </row>
    <row r="12" spans="1:29" s="10" customFormat="1" ht="24.75" customHeight="1">
      <c r="A12" s="148"/>
      <c r="B12" s="239" t="s">
        <v>163</v>
      </c>
      <c r="C12" s="422" t="s">
        <v>85</v>
      </c>
      <c r="D12" s="423"/>
      <c r="E12" s="439" t="s">
        <v>86</v>
      </c>
      <c r="F12" s="236">
        <v>113.3094</v>
      </c>
      <c r="G12" s="242">
        <v>84.6057</v>
      </c>
      <c r="H12" s="242">
        <v>28.7037</v>
      </c>
      <c r="I12" s="242">
        <v>113.3094</v>
      </c>
      <c r="J12" s="242">
        <v>30.0945</v>
      </c>
      <c r="K12" s="242"/>
      <c r="L12" s="242">
        <v>143.4039</v>
      </c>
      <c r="M12" s="442">
        <v>40.01</v>
      </c>
      <c r="N12" s="256" t="s">
        <v>164</v>
      </c>
      <c r="O12" s="74" t="s">
        <v>165</v>
      </c>
      <c r="P12" s="74">
        <v>11</v>
      </c>
      <c r="Q12" s="95">
        <v>50622</v>
      </c>
      <c r="R12" s="96">
        <v>144078</v>
      </c>
      <c r="S12" s="96">
        <v>194700</v>
      </c>
      <c r="T12" s="96">
        <v>194700</v>
      </c>
      <c r="U12" s="75">
        <f>$T12*0.05</f>
        <v>9735</v>
      </c>
      <c r="V12" s="76">
        <f>$T12*0.05</f>
        <v>9735</v>
      </c>
      <c r="W12" s="104"/>
      <c r="X12" s="105"/>
      <c r="Y12" s="105"/>
      <c r="Z12" s="105"/>
      <c r="AA12" s="105"/>
      <c r="AB12" s="106"/>
      <c r="AC12" s="77">
        <v>175230</v>
      </c>
    </row>
    <row r="13" spans="1:29" s="10" customFormat="1" ht="24.75" customHeight="1">
      <c r="A13" s="148"/>
      <c r="B13" s="240"/>
      <c r="C13" s="424"/>
      <c r="D13" s="425"/>
      <c r="E13" s="440"/>
      <c r="F13" s="237"/>
      <c r="G13" s="243"/>
      <c r="H13" s="243"/>
      <c r="I13" s="243"/>
      <c r="J13" s="243"/>
      <c r="K13" s="243"/>
      <c r="L13" s="243"/>
      <c r="M13" s="443"/>
      <c r="N13" s="257"/>
      <c r="O13" s="78" t="s">
        <v>166</v>
      </c>
      <c r="P13" s="78">
        <v>14</v>
      </c>
      <c r="Q13" s="97">
        <v>51922</v>
      </c>
      <c r="R13" s="98">
        <v>147778</v>
      </c>
      <c r="S13" s="98">
        <v>199700</v>
      </c>
      <c r="T13" s="98">
        <v>199700</v>
      </c>
      <c r="U13" s="79">
        <f aca="true" t="shared" si="0" ref="U13:V34">$T13*0.05</f>
        <v>9985</v>
      </c>
      <c r="V13" s="80">
        <f t="shared" si="0"/>
        <v>9985</v>
      </c>
      <c r="W13" s="107"/>
      <c r="X13" s="108"/>
      <c r="Y13" s="108"/>
      <c r="Z13" s="108"/>
      <c r="AA13" s="108"/>
      <c r="AB13" s="109"/>
      <c r="AC13" s="81">
        <v>179730</v>
      </c>
    </row>
    <row r="14" spans="1:29" s="10" customFormat="1" ht="24.75" customHeight="1">
      <c r="A14" s="148"/>
      <c r="B14" s="240"/>
      <c r="C14" s="424"/>
      <c r="D14" s="425"/>
      <c r="E14" s="440"/>
      <c r="F14" s="237"/>
      <c r="G14" s="243"/>
      <c r="H14" s="243"/>
      <c r="I14" s="243"/>
      <c r="J14" s="243"/>
      <c r="K14" s="243"/>
      <c r="L14" s="243"/>
      <c r="M14" s="443"/>
      <c r="N14" s="257"/>
      <c r="O14" s="78" t="s">
        <v>167</v>
      </c>
      <c r="P14" s="78">
        <v>72</v>
      </c>
      <c r="Q14" s="97">
        <v>52702</v>
      </c>
      <c r="R14" s="98">
        <v>149998</v>
      </c>
      <c r="S14" s="98">
        <v>202700</v>
      </c>
      <c r="T14" s="98">
        <v>202700</v>
      </c>
      <c r="U14" s="79">
        <f t="shared" si="0"/>
        <v>10135</v>
      </c>
      <c r="V14" s="80">
        <f t="shared" si="0"/>
        <v>10135</v>
      </c>
      <c r="W14" s="107"/>
      <c r="X14" s="108"/>
      <c r="Y14" s="108"/>
      <c r="Z14" s="108"/>
      <c r="AA14" s="108"/>
      <c r="AB14" s="109"/>
      <c r="AC14" s="81">
        <v>182430</v>
      </c>
    </row>
    <row r="15" spans="1:29" s="10" customFormat="1" ht="24.75" customHeight="1">
      <c r="A15" s="148"/>
      <c r="B15" s="240"/>
      <c r="C15" s="424"/>
      <c r="D15" s="425"/>
      <c r="E15" s="440"/>
      <c r="F15" s="237"/>
      <c r="G15" s="243"/>
      <c r="H15" s="243"/>
      <c r="I15" s="243"/>
      <c r="J15" s="243"/>
      <c r="K15" s="243"/>
      <c r="L15" s="243"/>
      <c r="M15" s="443"/>
      <c r="N15" s="257"/>
      <c r="O15" s="78" t="s">
        <v>168</v>
      </c>
      <c r="P15" s="78">
        <v>454</v>
      </c>
      <c r="Q15" s="97">
        <v>53222</v>
      </c>
      <c r="R15" s="98">
        <v>151478</v>
      </c>
      <c r="S15" s="98">
        <v>204700</v>
      </c>
      <c r="T15" s="98">
        <v>204700</v>
      </c>
      <c r="U15" s="79">
        <f t="shared" si="0"/>
        <v>10235</v>
      </c>
      <c r="V15" s="80">
        <f t="shared" si="0"/>
        <v>10235</v>
      </c>
      <c r="W15" s="107"/>
      <c r="X15" s="108"/>
      <c r="Y15" s="108"/>
      <c r="Z15" s="108"/>
      <c r="AA15" s="108"/>
      <c r="AB15" s="109"/>
      <c r="AC15" s="81">
        <v>184230</v>
      </c>
    </row>
    <row r="16" spans="1:29" s="10" customFormat="1" ht="24.75" customHeight="1" thickBot="1">
      <c r="A16" s="148"/>
      <c r="B16" s="240"/>
      <c r="C16" s="426"/>
      <c r="D16" s="427"/>
      <c r="E16" s="441"/>
      <c r="F16" s="238"/>
      <c r="G16" s="244"/>
      <c r="H16" s="244"/>
      <c r="I16" s="244"/>
      <c r="J16" s="244"/>
      <c r="K16" s="244"/>
      <c r="L16" s="244"/>
      <c r="M16" s="444"/>
      <c r="N16" s="258"/>
      <c r="O16" s="82" t="s">
        <v>169</v>
      </c>
      <c r="P16" s="82">
        <v>24</v>
      </c>
      <c r="Q16" s="97">
        <v>58682</v>
      </c>
      <c r="R16" s="98">
        <v>167018</v>
      </c>
      <c r="S16" s="98">
        <v>225700</v>
      </c>
      <c r="T16" s="98">
        <v>225700</v>
      </c>
      <c r="U16" s="83">
        <f t="shared" si="0"/>
        <v>11285</v>
      </c>
      <c r="V16" s="84">
        <f t="shared" si="0"/>
        <v>11285</v>
      </c>
      <c r="W16" s="107"/>
      <c r="X16" s="108"/>
      <c r="Y16" s="108"/>
      <c r="Z16" s="108"/>
      <c r="AA16" s="108"/>
      <c r="AB16" s="109"/>
      <c r="AC16" s="85">
        <v>203130</v>
      </c>
    </row>
    <row r="17" spans="1:29" s="10" customFormat="1" ht="24.75" customHeight="1">
      <c r="A17" s="148"/>
      <c r="B17" s="240"/>
      <c r="C17" s="422" t="s">
        <v>87</v>
      </c>
      <c r="D17" s="423"/>
      <c r="E17" s="439" t="s">
        <v>88</v>
      </c>
      <c r="F17" s="236">
        <v>156.7519</v>
      </c>
      <c r="G17" s="242">
        <v>118.4061</v>
      </c>
      <c r="H17" s="242">
        <v>38.3458</v>
      </c>
      <c r="I17" s="242">
        <v>156.7519</v>
      </c>
      <c r="J17" s="242">
        <v>42.1174</v>
      </c>
      <c r="K17" s="242"/>
      <c r="L17" s="242">
        <v>198.8693</v>
      </c>
      <c r="M17" s="442">
        <v>56</v>
      </c>
      <c r="N17" s="256" t="s">
        <v>399</v>
      </c>
      <c r="O17" s="74" t="s">
        <v>167</v>
      </c>
      <c r="P17" s="74">
        <v>18</v>
      </c>
      <c r="Q17" s="97">
        <v>74882</v>
      </c>
      <c r="R17" s="98">
        <v>234418</v>
      </c>
      <c r="S17" s="98">
        <v>309300</v>
      </c>
      <c r="T17" s="98">
        <v>309300</v>
      </c>
      <c r="U17" s="75">
        <f t="shared" si="0"/>
        <v>15465</v>
      </c>
      <c r="V17" s="76">
        <f t="shared" si="0"/>
        <v>15465</v>
      </c>
      <c r="W17" s="107"/>
      <c r="X17" s="108"/>
      <c r="Y17" s="108"/>
      <c r="Z17" s="108"/>
      <c r="AA17" s="108"/>
      <c r="AB17" s="109"/>
      <c r="AC17" s="77">
        <v>278370</v>
      </c>
    </row>
    <row r="18" spans="1:29" s="10" customFormat="1" ht="24.75" customHeight="1">
      <c r="A18" s="148"/>
      <c r="B18" s="240"/>
      <c r="C18" s="424"/>
      <c r="D18" s="425"/>
      <c r="E18" s="440"/>
      <c r="F18" s="237"/>
      <c r="G18" s="243"/>
      <c r="H18" s="243"/>
      <c r="I18" s="243"/>
      <c r="J18" s="243"/>
      <c r="K18" s="243"/>
      <c r="L18" s="243"/>
      <c r="M18" s="443"/>
      <c r="N18" s="257"/>
      <c r="O18" s="78" t="s">
        <v>170</v>
      </c>
      <c r="P18" s="78">
        <v>112</v>
      </c>
      <c r="Q18" s="97">
        <v>75366</v>
      </c>
      <c r="R18" s="98">
        <v>235934</v>
      </c>
      <c r="S18" s="98">
        <v>311300</v>
      </c>
      <c r="T18" s="98">
        <v>311300</v>
      </c>
      <c r="U18" s="79">
        <f t="shared" si="0"/>
        <v>15565</v>
      </c>
      <c r="V18" s="80">
        <f t="shared" si="0"/>
        <v>15565</v>
      </c>
      <c r="W18" s="107"/>
      <c r="X18" s="108"/>
      <c r="Y18" s="108"/>
      <c r="Z18" s="108"/>
      <c r="AA18" s="108"/>
      <c r="AB18" s="109"/>
      <c r="AC18" s="81">
        <v>280170</v>
      </c>
    </row>
    <row r="19" spans="1:29" s="10" customFormat="1" ht="24.75" customHeight="1" thickBot="1">
      <c r="A19" s="148"/>
      <c r="B19" s="240"/>
      <c r="C19" s="426"/>
      <c r="D19" s="427"/>
      <c r="E19" s="441"/>
      <c r="F19" s="238"/>
      <c r="G19" s="244"/>
      <c r="H19" s="244"/>
      <c r="I19" s="244"/>
      <c r="J19" s="244"/>
      <c r="K19" s="244"/>
      <c r="L19" s="244"/>
      <c r="M19" s="444"/>
      <c r="N19" s="258"/>
      <c r="O19" s="82" t="s">
        <v>169</v>
      </c>
      <c r="P19" s="82">
        <v>6</v>
      </c>
      <c r="Q19" s="97">
        <v>80450</v>
      </c>
      <c r="R19" s="98">
        <v>251850</v>
      </c>
      <c r="S19" s="98">
        <v>332300</v>
      </c>
      <c r="T19" s="98">
        <v>332300</v>
      </c>
      <c r="U19" s="83">
        <f t="shared" si="0"/>
        <v>16615</v>
      </c>
      <c r="V19" s="84">
        <f t="shared" si="0"/>
        <v>16615</v>
      </c>
      <c r="W19" s="107"/>
      <c r="X19" s="108"/>
      <c r="Y19" s="108"/>
      <c r="Z19" s="108"/>
      <c r="AA19" s="108"/>
      <c r="AB19" s="109"/>
      <c r="AC19" s="85">
        <v>299070</v>
      </c>
    </row>
    <row r="20" spans="1:29" s="10" customFormat="1" ht="24.75" customHeight="1">
      <c r="A20" s="148"/>
      <c r="B20" s="240"/>
      <c r="C20" s="422" t="s">
        <v>89</v>
      </c>
      <c r="D20" s="423"/>
      <c r="E20" s="439" t="s">
        <v>90</v>
      </c>
      <c r="F20" s="236">
        <v>156.6041</v>
      </c>
      <c r="G20" s="242">
        <v>118.3879</v>
      </c>
      <c r="H20" s="242">
        <v>38.2162</v>
      </c>
      <c r="I20" s="242">
        <v>156.6041</v>
      </c>
      <c r="J20" s="242">
        <v>42.111</v>
      </c>
      <c r="K20" s="242"/>
      <c r="L20" s="242">
        <v>198.7151</v>
      </c>
      <c r="M20" s="442">
        <v>55.99</v>
      </c>
      <c r="N20" s="256" t="s">
        <v>400</v>
      </c>
      <c r="O20" s="74" t="s">
        <v>165</v>
      </c>
      <c r="P20" s="74">
        <v>4</v>
      </c>
      <c r="Q20" s="97">
        <v>72533</v>
      </c>
      <c r="R20" s="98">
        <v>227067</v>
      </c>
      <c r="S20" s="98">
        <v>299600</v>
      </c>
      <c r="T20" s="98">
        <v>299600</v>
      </c>
      <c r="U20" s="75">
        <f t="shared" si="0"/>
        <v>14980</v>
      </c>
      <c r="V20" s="76">
        <f t="shared" si="0"/>
        <v>14980</v>
      </c>
      <c r="W20" s="107"/>
      <c r="X20" s="108"/>
      <c r="Y20" s="108"/>
      <c r="Z20" s="108"/>
      <c r="AA20" s="108"/>
      <c r="AB20" s="109"/>
      <c r="AC20" s="77">
        <v>269640</v>
      </c>
    </row>
    <row r="21" spans="1:29" s="10" customFormat="1" ht="24.75" customHeight="1">
      <c r="A21" s="148"/>
      <c r="B21" s="240"/>
      <c r="C21" s="424"/>
      <c r="D21" s="425"/>
      <c r="E21" s="440"/>
      <c r="F21" s="237"/>
      <c r="G21" s="243"/>
      <c r="H21" s="243"/>
      <c r="I21" s="243"/>
      <c r="J21" s="243"/>
      <c r="K21" s="243"/>
      <c r="L21" s="243"/>
      <c r="M21" s="443"/>
      <c r="N21" s="257"/>
      <c r="O21" s="78" t="s">
        <v>166</v>
      </c>
      <c r="P21" s="78">
        <v>4</v>
      </c>
      <c r="Q21" s="97">
        <v>73744</v>
      </c>
      <c r="R21" s="98">
        <v>230856</v>
      </c>
      <c r="S21" s="98">
        <v>304600</v>
      </c>
      <c r="T21" s="98">
        <v>304600</v>
      </c>
      <c r="U21" s="79">
        <f t="shared" si="0"/>
        <v>15230</v>
      </c>
      <c r="V21" s="80">
        <f t="shared" si="0"/>
        <v>15230</v>
      </c>
      <c r="W21" s="107"/>
      <c r="X21" s="108"/>
      <c r="Y21" s="108"/>
      <c r="Z21" s="108"/>
      <c r="AA21" s="108"/>
      <c r="AB21" s="109"/>
      <c r="AC21" s="81">
        <v>274140</v>
      </c>
    </row>
    <row r="22" spans="1:29" s="10" customFormat="1" ht="24.75" customHeight="1">
      <c r="A22" s="148"/>
      <c r="B22" s="240"/>
      <c r="C22" s="424"/>
      <c r="D22" s="425"/>
      <c r="E22" s="440"/>
      <c r="F22" s="237"/>
      <c r="G22" s="243"/>
      <c r="H22" s="243"/>
      <c r="I22" s="243"/>
      <c r="J22" s="243"/>
      <c r="K22" s="243"/>
      <c r="L22" s="243"/>
      <c r="M22" s="443"/>
      <c r="N22" s="257"/>
      <c r="O22" s="78" t="s">
        <v>167</v>
      </c>
      <c r="P22" s="78">
        <v>15</v>
      </c>
      <c r="Q22" s="97">
        <v>74470</v>
      </c>
      <c r="R22" s="98">
        <v>233130</v>
      </c>
      <c r="S22" s="98">
        <v>307600</v>
      </c>
      <c r="T22" s="98">
        <v>307600</v>
      </c>
      <c r="U22" s="79">
        <f t="shared" si="0"/>
        <v>15380</v>
      </c>
      <c r="V22" s="80">
        <f t="shared" si="0"/>
        <v>15380</v>
      </c>
      <c r="W22" s="107"/>
      <c r="X22" s="108"/>
      <c r="Y22" s="108"/>
      <c r="Z22" s="108"/>
      <c r="AA22" s="108"/>
      <c r="AB22" s="109"/>
      <c r="AC22" s="81">
        <v>276840</v>
      </c>
    </row>
    <row r="23" spans="1:29" s="10" customFormat="1" ht="24.75" customHeight="1">
      <c r="A23" s="148"/>
      <c r="B23" s="240"/>
      <c r="C23" s="424"/>
      <c r="D23" s="425"/>
      <c r="E23" s="440"/>
      <c r="F23" s="237"/>
      <c r="G23" s="243"/>
      <c r="H23" s="243"/>
      <c r="I23" s="243"/>
      <c r="J23" s="243"/>
      <c r="K23" s="243"/>
      <c r="L23" s="243"/>
      <c r="M23" s="443"/>
      <c r="N23" s="257"/>
      <c r="O23" s="78" t="s">
        <v>168</v>
      </c>
      <c r="P23" s="78">
        <v>78</v>
      </c>
      <c r="Q23" s="97">
        <v>74954</v>
      </c>
      <c r="R23" s="98">
        <v>234646</v>
      </c>
      <c r="S23" s="98">
        <v>309600</v>
      </c>
      <c r="T23" s="98">
        <v>309600</v>
      </c>
      <c r="U23" s="79">
        <f t="shared" si="0"/>
        <v>15480</v>
      </c>
      <c r="V23" s="80">
        <f t="shared" si="0"/>
        <v>15480</v>
      </c>
      <c r="W23" s="107"/>
      <c r="X23" s="108"/>
      <c r="Y23" s="108"/>
      <c r="Z23" s="108"/>
      <c r="AA23" s="108"/>
      <c r="AB23" s="109"/>
      <c r="AC23" s="81">
        <v>278640</v>
      </c>
    </row>
    <row r="24" spans="1:29" s="10" customFormat="1" ht="24.75" customHeight="1" thickBot="1">
      <c r="A24" s="148"/>
      <c r="B24" s="240"/>
      <c r="C24" s="426"/>
      <c r="D24" s="427"/>
      <c r="E24" s="441"/>
      <c r="F24" s="238"/>
      <c r="G24" s="244"/>
      <c r="H24" s="244"/>
      <c r="I24" s="244"/>
      <c r="J24" s="244"/>
      <c r="K24" s="244"/>
      <c r="L24" s="244"/>
      <c r="M24" s="444"/>
      <c r="N24" s="258"/>
      <c r="O24" s="82" t="s">
        <v>169</v>
      </c>
      <c r="P24" s="82">
        <v>5</v>
      </c>
      <c r="Q24" s="97">
        <v>80038</v>
      </c>
      <c r="R24" s="98">
        <v>250562</v>
      </c>
      <c r="S24" s="98">
        <v>330600</v>
      </c>
      <c r="T24" s="98">
        <v>330600</v>
      </c>
      <c r="U24" s="83">
        <f t="shared" si="0"/>
        <v>16530</v>
      </c>
      <c r="V24" s="84">
        <f t="shared" si="0"/>
        <v>16530</v>
      </c>
      <c r="W24" s="107"/>
      <c r="X24" s="108"/>
      <c r="Y24" s="108"/>
      <c r="Z24" s="108"/>
      <c r="AA24" s="108"/>
      <c r="AB24" s="109"/>
      <c r="AC24" s="85">
        <v>297540</v>
      </c>
    </row>
    <row r="25" spans="1:29" s="10" customFormat="1" ht="24.75" customHeight="1">
      <c r="A25" s="148"/>
      <c r="B25" s="240"/>
      <c r="C25" s="422" t="s">
        <v>91</v>
      </c>
      <c r="D25" s="423"/>
      <c r="E25" s="439" t="s">
        <v>92</v>
      </c>
      <c r="F25" s="236">
        <v>179.8237</v>
      </c>
      <c r="G25" s="242">
        <v>135.9321</v>
      </c>
      <c r="H25" s="242">
        <v>43.8916</v>
      </c>
      <c r="I25" s="242">
        <v>179.8237</v>
      </c>
      <c r="J25" s="242">
        <v>48.3515</v>
      </c>
      <c r="K25" s="242"/>
      <c r="L25" s="242">
        <v>228.1752</v>
      </c>
      <c r="M25" s="442">
        <v>64.29</v>
      </c>
      <c r="N25" s="256" t="s">
        <v>401</v>
      </c>
      <c r="O25" s="74" t="s">
        <v>165</v>
      </c>
      <c r="P25" s="74">
        <v>3</v>
      </c>
      <c r="Q25" s="97">
        <v>87640</v>
      </c>
      <c r="R25" s="98">
        <v>274360</v>
      </c>
      <c r="S25" s="98">
        <v>362000</v>
      </c>
      <c r="T25" s="98">
        <v>362000</v>
      </c>
      <c r="U25" s="75">
        <f t="shared" si="0"/>
        <v>18100</v>
      </c>
      <c r="V25" s="76">
        <f t="shared" si="0"/>
        <v>18100</v>
      </c>
      <c r="W25" s="107"/>
      <c r="X25" s="108"/>
      <c r="Y25" s="108"/>
      <c r="Z25" s="108"/>
      <c r="AA25" s="108"/>
      <c r="AB25" s="109"/>
      <c r="AC25" s="77">
        <v>325800</v>
      </c>
    </row>
    <row r="26" spans="1:29" s="10" customFormat="1" ht="24.75" customHeight="1">
      <c r="A26" s="148"/>
      <c r="B26" s="240"/>
      <c r="C26" s="424"/>
      <c r="D26" s="425"/>
      <c r="E26" s="440"/>
      <c r="F26" s="237"/>
      <c r="G26" s="243"/>
      <c r="H26" s="243"/>
      <c r="I26" s="243"/>
      <c r="J26" s="243"/>
      <c r="K26" s="243"/>
      <c r="L26" s="243"/>
      <c r="M26" s="443"/>
      <c r="N26" s="257"/>
      <c r="O26" s="78" t="s">
        <v>166</v>
      </c>
      <c r="P26" s="78">
        <v>3</v>
      </c>
      <c r="Q26" s="97">
        <v>89093</v>
      </c>
      <c r="R26" s="98">
        <v>278907</v>
      </c>
      <c r="S26" s="98">
        <v>368000</v>
      </c>
      <c r="T26" s="98">
        <v>368000</v>
      </c>
      <c r="U26" s="79">
        <f t="shared" si="0"/>
        <v>18400</v>
      </c>
      <c r="V26" s="80">
        <f t="shared" si="0"/>
        <v>18400</v>
      </c>
      <c r="W26" s="107"/>
      <c r="X26" s="108"/>
      <c r="Y26" s="108"/>
      <c r="Z26" s="108"/>
      <c r="AA26" s="108"/>
      <c r="AB26" s="109"/>
      <c r="AC26" s="81">
        <v>331200</v>
      </c>
    </row>
    <row r="27" spans="1:29" s="10" customFormat="1" ht="24.75" customHeight="1">
      <c r="A27" s="148"/>
      <c r="B27" s="240"/>
      <c r="C27" s="424"/>
      <c r="D27" s="425"/>
      <c r="E27" s="440"/>
      <c r="F27" s="237"/>
      <c r="G27" s="243"/>
      <c r="H27" s="243"/>
      <c r="I27" s="243"/>
      <c r="J27" s="243"/>
      <c r="K27" s="243"/>
      <c r="L27" s="243"/>
      <c r="M27" s="443"/>
      <c r="N27" s="257"/>
      <c r="O27" s="78" t="s">
        <v>167</v>
      </c>
      <c r="P27" s="78">
        <v>12</v>
      </c>
      <c r="Q27" s="97">
        <v>90061</v>
      </c>
      <c r="R27" s="98">
        <v>281939</v>
      </c>
      <c r="S27" s="98">
        <v>372000</v>
      </c>
      <c r="T27" s="98">
        <v>372000</v>
      </c>
      <c r="U27" s="79">
        <f t="shared" si="0"/>
        <v>18600</v>
      </c>
      <c r="V27" s="80">
        <f t="shared" si="0"/>
        <v>18600</v>
      </c>
      <c r="W27" s="107"/>
      <c r="X27" s="108"/>
      <c r="Y27" s="108"/>
      <c r="Z27" s="108"/>
      <c r="AA27" s="108"/>
      <c r="AB27" s="109"/>
      <c r="AC27" s="81">
        <v>334800</v>
      </c>
    </row>
    <row r="28" spans="1:29" s="10" customFormat="1" ht="24.75" customHeight="1" thickBot="1">
      <c r="A28" s="148"/>
      <c r="B28" s="240"/>
      <c r="C28" s="426"/>
      <c r="D28" s="427"/>
      <c r="E28" s="441"/>
      <c r="F28" s="238"/>
      <c r="G28" s="244"/>
      <c r="H28" s="244"/>
      <c r="I28" s="244"/>
      <c r="J28" s="244"/>
      <c r="K28" s="244"/>
      <c r="L28" s="244"/>
      <c r="M28" s="444"/>
      <c r="N28" s="258"/>
      <c r="O28" s="82" t="s">
        <v>171</v>
      </c>
      <c r="P28" s="82">
        <v>40</v>
      </c>
      <c r="Q28" s="97">
        <v>90787</v>
      </c>
      <c r="R28" s="98">
        <v>284213</v>
      </c>
      <c r="S28" s="98">
        <v>375000</v>
      </c>
      <c r="T28" s="98">
        <v>375000</v>
      </c>
      <c r="U28" s="83">
        <f t="shared" si="0"/>
        <v>18750</v>
      </c>
      <c r="V28" s="84">
        <f t="shared" si="0"/>
        <v>18750</v>
      </c>
      <c r="W28" s="107"/>
      <c r="X28" s="108"/>
      <c r="Y28" s="108"/>
      <c r="Z28" s="108"/>
      <c r="AA28" s="108"/>
      <c r="AB28" s="109"/>
      <c r="AC28" s="85">
        <v>337500</v>
      </c>
    </row>
    <row r="29" spans="1:29" s="10" customFormat="1" ht="24.75" customHeight="1">
      <c r="A29" s="148"/>
      <c r="B29" s="240"/>
      <c r="C29" s="422" t="s">
        <v>93</v>
      </c>
      <c r="D29" s="423"/>
      <c r="E29" s="430" t="s">
        <v>402</v>
      </c>
      <c r="F29" s="236">
        <v>212.7992</v>
      </c>
      <c r="G29" s="242">
        <v>159.4905</v>
      </c>
      <c r="H29" s="242">
        <v>53.3087</v>
      </c>
      <c r="I29" s="242">
        <v>212.7992</v>
      </c>
      <c r="J29" s="242">
        <v>56.7313</v>
      </c>
      <c r="K29" s="242"/>
      <c r="L29" s="242">
        <v>269.5305</v>
      </c>
      <c r="M29" s="442">
        <v>75.43</v>
      </c>
      <c r="N29" s="256" t="s">
        <v>403</v>
      </c>
      <c r="O29" s="74" t="s">
        <v>165</v>
      </c>
      <c r="P29" s="74">
        <v>1</v>
      </c>
      <c r="Q29" s="97">
        <v>107444</v>
      </c>
      <c r="R29" s="98">
        <v>336356</v>
      </c>
      <c r="S29" s="98">
        <v>443800</v>
      </c>
      <c r="T29" s="98">
        <v>443800</v>
      </c>
      <c r="U29" s="75">
        <f t="shared" si="0"/>
        <v>22190</v>
      </c>
      <c r="V29" s="76">
        <f t="shared" si="0"/>
        <v>22190</v>
      </c>
      <c r="W29" s="107"/>
      <c r="X29" s="108"/>
      <c r="Y29" s="108"/>
      <c r="Z29" s="108"/>
      <c r="AA29" s="149"/>
      <c r="AB29" s="109"/>
      <c r="AC29" s="77">
        <v>399420</v>
      </c>
    </row>
    <row r="30" spans="1:29" s="10" customFormat="1" ht="24.75" customHeight="1">
      <c r="A30" s="148"/>
      <c r="B30" s="240"/>
      <c r="C30" s="424"/>
      <c r="D30" s="425"/>
      <c r="E30" s="431"/>
      <c r="F30" s="237"/>
      <c r="G30" s="243"/>
      <c r="H30" s="243"/>
      <c r="I30" s="243"/>
      <c r="J30" s="243"/>
      <c r="K30" s="243"/>
      <c r="L30" s="243"/>
      <c r="M30" s="443"/>
      <c r="N30" s="257"/>
      <c r="O30" s="78" t="s">
        <v>166</v>
      </c>
      <c r="P30" s="78">
        <v>1</v>
      </c>
      <c r="Q30" s="97">
        <v>108897</v>
      </c>
      <c r="R30" s="98">
        <v>340903</v>
      </c>
      <c r="S30" s="98">
        <v>449800</v>
      </c>
      <c r="T30" s="98">
        <v>449800</v>
      </c>
      <c r="U30" s="79">
        <f t="shared" si="0"/>
        <v>22490</v>
      </c>
      <c r="V30" s="80">
        <f t="shared" si="0"/>
        <v>22490</v>
      </c>
      <c r="W30" s="107"/>
      <c r="X30" s="108"/>
      <c r="Y30" s="108"/>
      <c r="Z30" s="108"/>
      <c r="AA30" s="108"/>
      <c r="AB30" s="109"/>
      <c r="AC30" s="81">
        <v>404820</v>
      </c>
    </row>
    <row r="31" spans="1:29" s="10" customFormat="1" ht="24.75" customHeight="1">
      <c r="A31" s="148"/>
      <c r="B31" s="240"/>
      <c r="C31" s="424"/>
      <c r="D31" s="425"/>
      <c r="E31" s="431"/>
      <c r="F31" s="237"/>
      <c r="G31" s="243"/>
      <c r="H31" s="243"/>
      <c r="I31" s="243"/>
      <c r="J31" s="243"/>
      <c r="K31" s="243"/>
      <c r="L31" s="243"/>
      <c r="M31" s="443"/>
      <c r="N31" s="257"/>
      <c r="O31" s="78" t="s">
        <v>167</v>
      </c>
      <c r="P31" s="78">
        <v>12</v>
      </c>
      <c r="Q31" s="97">
        <v>109865</v>
      </c>
      <c r="R31" s="98">
        <v>343935</v>
      </c>
      <c r="S31" s="98">
        <v>453800</v>
      </c>
      <c r="T31" s="98">
        <v>453800</v>
      </c>
      <c r="U31" s="79">
        <f t="shared" si="0"/>
        <v>22690</v>
      </c>
      <c r="V31" s="80">
        <f t="shared" si="0"/>
        <v>22690</v>
      </c>
      <c r="W31" s="107"/>
      <c r="X31" s="108"/>
      <c r="Y31" s="108"/>
      <c r="Z31" s="108"/>
      <c r="AA31" s="108"/>
      <c r="AB31" s="109"/>
      <c r="AC31" s="81">
        <v>408420</v>
      </c>
    </row>
    <row r="32" spans="1:29" s="10" customFormat="1" ht="24.75" customHeight="1" thickBot="1">
      <c r="A32" s="148"/>
      <c r="B32" s="240"/>
      <c r="C32" s="426"/>
      <c r="D32" s="427"/>
      <c r="E32" s="432"/>
      <c r="F32" s="238"/>
      <c r="G32" s="244"/>
      <c r="H32" s="244"/>
      <c r="I32" s="244"/>
      <c r="J32" s="244"/>
      <c r="K32" s="244"/>
      <c r="L32" s="244"/>
      <c r="M32" s="444"/>
      <c r="N32" s="258"/>
      <c r="O32" s="82" t="s">
        <v>172</v>
      </c>
      <c r="P32" s="86">
        <v>52</v>
      </c>
      <c r="Q32" s="97">
        <v>110591</v>
      </c>
      <c r="R32" s="98">
        <v>346209</v>
      </c>
      <c r="S32" s="98">
        <v>456800</v>
      </c>
      <c r="T32" s="98">
        <v>456800</v>
      </c>
      <c r="U32" s="83">
        <f t="shared" si="0"/>
        <v>22840</v>
      </c>
      <c r="V32" s="84">
        <f t="shared" si="0"/>
        <v>22840</v>
      </c>
      <c r="W32" s="107"/>
      <c r="X32" s="108"/>
      <c r="Y32" s="108"/>
      <c r="Z32" s="108"/>
      <c r="AA32" s="108"/>
      <c r="AB32" s="109"/>
      <c r="AC32" s="85">
        <v>411120</v>
      </c>
    </row>
    <row r="33" spans="1:29" s="10" customFormat="1" ht="43.5" customHeight="1" thickBot="1">
      <c r="A33" s="148"/>
      <c r="B33" s="240"/>
      <c r="C33" s="428" t="s">
        <v>94</v>
      </c>
      <c r="D33" s="429"/>
      <c r="E33" s="100" t="s">
        <v>404</v>
      </c>
      <c r="F33" s="101">
        <v>276.1544</v>
      </c>
      <c r="G33" s="102">
        <v>206.3421</v>
      </c>
      <c r="H33" s="102">
        <v>69.8123</v>
      </c>
      <c r="I33" s="102">
        <v>276.1544</v>
      </c>
      <c r="J33" s="326">
        <v>73.4072</v>
      </c>
      <c r="K33" s="326"/>
      <c r="L33" s="102">
        <v>349.5616</v>
      </c>
      <c r="M33" s="91">
        <v>97.59</v>
      </c>
      <c r="N33" s="73" t="s">
        <v>401</v>
      </c>
      <c r="O33" s="74" t="s">
        <v>173</v>
      </c>
      <c r="P33" s="74">
        <v>2</v>
      </c>
      <c r="Q33" s="97">
        <v>173779</v>
      </c>
      <c r="R33" s="98">
        <v>544021</v>
      </c>
      <c r="S33" s="98">
        <v>717800</v>
      </c>
      <c r="T33" s="98">
        <v>717800</v>
      </c>
      <c r="U33" s="87">
        <f t="shared" si="0"/>
        <v>35890</v>
      </c>
      <c r="V33" s="88">
        <f t="shared" si="0"/>
        <v>35890</v>
      </c>
      <c r="W33" s="107"/>
      <c r="X33" s="108"/>
      <c r="Y33" s="108"/>
      <c r="Z33" s="108"/>
      <c r="AA33" s="108"/>
      <c r="AB33" s="109"/>
      <c r="AC33" s="89">
        <v>646020</v>
      </c>
    </row>
    <row r="34" spans="1:32" s="10" customFormat="1" ht="47.25" customHeight="1" thickBot="1">
      <c r="A34" s="148"/>
      <c r="B34" s="241"/>
      <c r="C34" s="428" t="s">
        <v>94</v>
      </c>
      <c r="D34" s="429"/>
      <c r="E34" s="90" t="s">
        <v>95</v>
      </c>
      <c r="F34" s="101">
        <v>276.1544</v>
      </c>
      <c r="G34" s="102">
        <v>206.3421</v>
      </c>
      <c r="H34" s="102">
        <v>69.8123</v>
      </c>
      <c r="I34" s="102">
        <v>276.1544</v>
      </c>
      <c r="J34" s="326">
        <v>73.4072</v>
      </c>
      <c r="K34" s="326"/>
      <c r="L34" s="102">
        <v>349.5616</v>
      </c>
      <c r="M34" s="91">
        <v>97.59</v>
      </c>
      <c r="N34" s="92" t="s">
        <v>403</v>
      </c>
      <c r="O34" s="93" t="s">
        <v>173</v>
      </c>
      <c r="P34" s="94">
        <v>2</v>
      </c>
      <c r="Q34" s="97">
        <v>173779</v>
      </c>
      <c r="R34" s="98">
        <v>544021</v>
      </c>
      <c r="S34" s="98">
        <v>717800</v>
      </c>
      <c r="T34" s="98">
        <v>717800</v>
      </c>
      <c r="U34" s="87">
        <f t="shared" si="0"/>
        <v>35890</v>
      </c>
      <c r="V34" s="88">
        <f t="shared" si="0"/>
        <v>35890</v>
      </c>
      <c r="W34" s="110"/>
      <c r="X34" s="111"/>
      <c r="Y34" s="111"/>
      <c r="Z34" s="111"/>
      <c r="AA34" s="111"/>
      <c r="AB34" s="112"/>
      <c r="AC34" s="89">
        <v>646020</v>
      </c>
      <c r="AF34" s="27"/>
    </row>
    <row r="35" spans="1:29" s="10" customFormat="1" ht="33" customHeight="1">
      <c r="A35" s="142" t="s">
        <v>405</v>
      </c>
      <c r="C35" s="137"/>
      <c r="E35" s="137"/>
      <c r="F35" s="5"/>
      <c r="G35" s="6"/>
      <c r="H35" s="6"/>
      <c r="I35" s="6"/>
      <c r="J35" s="6"/>
      <c r="K35" s="6"/>
      <c r="L35" s="6"/>
      <c r="M35" s="6"/>
      <c r="N35" s="7"/>
      <c r="O35" s="8"/>
      <c r="P35" s="9"/>
      <c r="Q35" s="9"/>
      <c r="R35" s="9"/>
      <c r="S35" s="9"/>
      <c r="V35" s="11"/>
      <c r="W35" s="12"/>
      <c r="X35" s="12"/>
      <c r="Y35" s="12"/>
      <c r="Z35" s="12"/>
      <c r="AA35" s="12"/>
      <c r="AB35" s="12"/>
      <c r="AC35" s="12"/>
    </row>
    <row r="36" spans="1:29" s="10" customFormat="1" ht="33" customHeight="1">
      <c r="A36" s="148"/>
      <c r="B36" s="27" t="s">
        <v>406</v>
      </c>
      <c r="C36" s="1"/>
      <c r="D36" s="1"/>
      <c r="E36" s="1"/>
      <c r="F36" s="5"/>
      <c r="G36" s="6"/>
      <c r="H36" s="6"/>
      <c r="I36" s="6"/>
      <c r="J36" s="6"/>
      <c r="K36" s="6"/>
      <c r="L36" s="6"/>
      <c r="M36" s="6"/>
      <c r="N36" s="7"/>
      <c r="O36" s="8"/>
      <c r="P36" s="9"/>
      <c r="Q36" s="9"/>
      <c r="R36" s="9"/>
      <c r="S36" s="9"/>
      <c r="V36" s="11"/>
      <c r="W36" s="12"/>
      <c r="X36" s="12"/>
      <c r="Y36" s="12"/>
      <c r="Z36" s="12"/>
      <c r="AA36" s="12"/>
      <c r="AB36" s="12"/>
      <c r="AC36" s="12"/>
    </row>
    <row r="37" spans="1:29" s="10" customFormat="1" ht="30.75" customHeight="1">
      <c r="A37" s="148"/>
      <c r="B37" s="27" t="s">
        <v>407</v>
      </c>
      <c r="C37" s="1"/>
      <c r="D37" s="1"/>
      <c r="E37" s="1"/>
      <c r="F37" s="5"/>
      <c r="G37" s="6"/>
      <c r="H37" s="6"/>
      <c r="I37" s="6"/>
      <c r="J37" s="6"/>
      <c r="K37" s="6"/>
      <c r="L37" s="6"/>
      <c r="M37" s="6"/>
      <c r="N37" s="7"/>
      <c r="O37" s="8"/>
      <c r="P37" s="9"/>
      <c r="Q37" s="9"/>
      <c r="R37" s="9"/>
      <c r="S37" s="9"/>
      <c r="V37" s="11"/>
      <c r="W37" s="12"/>
      <c r="X37" s="12"/>
      <c r="Y37" s="12"/>
      <c r="Z37" s="12"/>
      <c r="AA37" s="12"/>
      <c r="AB37" s="12"/>
      <c r="AC37" s="12"/>
    </row>
    <row r="38" spans="1:29" s="10" customFormat="1" ht="33" customHeight="1">
      <c r="A38" s="148"/>
      <c r="B38" s="27"/>
      <c r="C38" s="1"/>
      <c r="D38" s="1"/>
      <c r="E38" s="1"/>
      <c r="F38" s="5"/>
      <c r="G38" s="6"/>
      <c r="H38" s="6"/>
      <c r="I38" s="6"/>
      <c r="J38" s="6"/>
      <c r="K38" s="6"/>
      <c r="L38" s="6"/>
      <c r="M38" s="6"/>
      <c r="N38" s="7"/>
      <c r="O38" s="8"/>
      <c r="P38" s="9"/>
      <c r="Q38" s="9"/>
      <c r="R38" s="9"/>
      <c r="S38" s="9"/>
      <c r="V38" s="11"/>
      <c r="W38" s="12"/>
      <c r="X38" s="12"/>
      <c r="Y38" s="12"/>
      <c r="Z38" s="12"/>
      <c r="AA38" s="12"/>
      <c r="AB38" s="12"/>
      <c r="AC38" s="12"/>
    </row>
    <row r="39" spans="1:18" ht="33" customHeight="1">
      <c r="A39" s="142" t="s">
        <v>408</v>
      </c>
      <c r="C39" s="137"/>
      <c r="D39" s="137"/>
      <c r="E39" s="137"/>
      <c r="R39" s="147" t="s">
        <v>409</v>
      </c>
    </row>
    <row r="40" spans="2:29" ht="49.5" customHeight="1">
      <c r="B40" s="199" t="s">
        <v>410</v>
      </c>
      <c r="C40" s="199"/>
      <c r="D40" s="199"/>
      <c r="E40" s="199"/>
      <c r="F40" s="199"/>
      <c r="G40" s="199" t="s">
        <v>411</v>
      </c>
      <c r="H40" s="199"/>
      <c r="I40" s="199"/>
      <c r="J40" s="199" t="s">
        <v>412</v>
      </c>
      <c r="K40" s="199"/>
      <c r="L40" s="199"/>
      <c r="M40" s="199"/>
      <c r="N40" s="199" t="s">
        <v>413</v>
      </c>
      <c r="O40" s="199"/>
      <c r="P40" s="199"/>
      <c r="Q40" s="199"/>
      <c r="R40" s="199"/>
      <c r="S40" s="9"/>
      <c r="T40" s="10"/>
      <c r="U40" s="10"/>
      <c r="V40" s="11"/>
      <c r="W40" s="12"/>
      <c r="X40" s="12"/>
      <c r="Y40" s="12"/>
      <c r="Z40" s="2"/>
      <c r="AA40" s="2"/>
      <c r="AB40" s="2"/>
      <c r="AC40" s="2"/>
    </row>
    <row r="41" spans="2:29" ht="33" customHeight="1">
      <c r="B41" s="289">
        <v>113.3094</v>
      </c>
      <c r="C41" s="290"/>
      <c r="D41" s="290"/>
      <c r="E41" s="290"/>
      <c r="F41" s="291"/>
      <c r="G41" s="207">
        <v>27.7033</v>
      </c>
      <c r="H41" s="208"/>
      <c r="I41" s="209"/>
      <c r="J41" s="193">
        <v>9660000</v>
      </c>
      <c r="K41" s="194"/>
      <c r="L41" s="194"/>
      <c r="M41" s="195"/>
      <c r="N41" s="207" t="s">
        <v>96</v>
      </c>
      <c r="O41" s="208"/>
      <c r="P41" s="208"/>
      <c r="Q41" s="208"/>
      <c r="R41" s="209"/>
      <c r="S41" s="9"/>
      <c r="T41" s="10"/>
      <c r="U41" s="10"/>
      <c r="V41" s="11"/>
      <c r="W41" s="12"/>
      <c r="X41" s="12"/>
      <c r="Y41" s="12"/>
      <c r="Z41" s="2"/>
      <c r="AA41" s="12"/>
      <c r="AB41" s="2"/>
      <c r="AC41" s="2"/>
    </row>
    <row r="42" spans="2:29" ht="33" customHeight="1">
      <c r="B42" s="289">
        <v>156.7519</v>
      </c>
      <c r="C42" s="290"/>
      <c r="D42" s="290"/>
      <c r="E42" s="290"/>
      <c r="F42" s="291"/>
      <c r="G42" s="207">
        <v>34.6505</v>
      </c>
      <c r="H42" s="208"/>
      <c r="I42" s="209"/>
      <c r="J42" s="193">
        <v>12090000</v>
      </c>
      <c r="K42" s="194"/>
      <c r="L42" s="194"/>
      <c r="M42" s="195"/>
      <c r="N42" s="207" t="s">
        <v>97</v>
      </c>
      <c r="O42" s="208"/>
      <c r="P42" s="208"/>
      <c r="Q42" s="208"/>
      <c r="R42" s="209"/>
      <c r="S42" s="9"/>
      <c r="T42" s="10"/>
      <c r="U42" s="10"/>
      <c r="V42" s="11"/>
      <c r="W42" s="12"/>
      <c r="X42" s="12"/>
      <c r="Y42" s="12"/>
      <c r="Z42" s="2"/>
      <c r="AA42" s="12"/>
      <c r="AB42" s="2"/>
      <c r="AC42" s="2"/>
    </row>
    <row r="43" spans="2:29" ht="33" customHeight="1">
      <c r="B43" s="289">
        <v>156.6041</v>
      </c>
      <c r="C43" s="290"/>
      <c r="D43" s="290"/>
      <c r="E43" s="290"/>
      <c r="F43" s="291"/>
      <c r="G43" s="207">
        <v>38.3985</v>
      </c>
      <c r="H43" s="208"/>
      <c r="I43" s="209"/>
      <c r="J43" s="193">
        <v>13390000</v>
      </c>
      <c r="K43" s="194"/>
      <c r="L43" s="194"/>
      <c r="M43" s="195"/>
      <c r="N43" s="207" t="s">
        <v>98</v>
      </c>
      <c r="O43" s="208"/>
      <c r="P43" s="208"/>
      <c r="Q43" s="208"/>
      <c r="R43" s="209"/>
      <c r="S43" s="9"/>
      <c r="T43" s="10"/>
      <c r="U43" s="10"/>
      <c r="V43" s="11"/>
      <c r="W43" s="12"/>
      <c r="X43" s="12"/>
      <c r="Y43" s="12"/>
      <c r="Z43" s="2"/>
      <c r="AA43" s="12"/>
      <c r="AB43" s="2"/>
      <c r="AC43" s="2"/>
    </row>
    <row r="44" spans="2:29" ht="33" customHeight="1">
      <c r="B44" s="289">
        <v>179.8237</v>
      </c>
      <c r="C44" s="290"/>
      <c r="D44" s="290"/>
      <c r="E44" s="290"/>
      <c r="F44" s="291"/>
      <c r="G44" s="207">
        <v>29.4828</v>
      </c>
      <c r="H44" s="208"/>
      <c r="I44" s="209"/>
      <c r="J44" s="193">
        <v>10280000</v>
      </c>
      <c r="K44" s="194"/>
      <c r="L44" s="194"/>
      <c r="M44" s="195"/>
      <c r="N44" s="207" t="s">
        <v>99</v>
      </c>
      <c r="O44" s="208"/>
      <c r="P44" s="208"/>
      <c r="Q44" s="208"/>
      <c r="R44" s="209"/>
      <c r="S44" s="9"/>
      <c r="T44" s="10"/>
      <c r="U44" s="10"/>
      <c r="V44" s="11"/>
      <c r="W44" s="12"/>
      <c r="X44" s="12"/>
      <c r="Y44" s="12"/>
      <c r="Z44" s="2"/>
      <c r="AA44" s="12"/>
      <c r="AB44" s="2"/>
      <c r="AC44" s="2"/>
    </row>
    <row r="45" spans="2:29" ht="33" customHeight="1">
      <c r="B45" s="289">
        <v>212.7992</v>
      </c>
      <c r="C45" s="290"/>
      <c r="D45" s="290"/>
      <c r="E45" s="290"/>
      <c r="F45" s="291"/>
      <c r="G45" s="207">
        <v>32.0518</v>
      </c>
      <c r="H45" s="208"/>
      <c r="I45" s="209"/>
      <c r="J45" s="193">
        <v>11180000</v>
      </c>
      <c r="K45" s="194"/>
      <c r="L45" s="194"/>
      <c r="M45" s="195"/>
      <c r="N45" s="207" t="s">
        <v>100</v>
      </c>
      <c r="O45" s="208"/>
      <c r="P45" s="208"/>
      <c r="Q45" s="208"/>
      <c r="R45" s="209"/>
      <c r="S45" s="18"/>
      <c r="T45" s="19"/>
      <c r="U45" s="19"/>
      <c r="V45" s="11"/>
      <c r="W45" s="11"/>
      <c r="X45" s="11"/>
      <c r="Y45" s="11"/>
      <c r="Z45" s="2"/>
      <c r="AA45" s="12"/>
      <c r="AB45" s="2"/>
      <c r="AC45" s="2"/>
    </row>
    <row r="46" spans="2:29" ht="33" customHeight="1">
      <c r="B46" s="289">
        <v>276.1544</v>
      </c>
      <c r="C46" s="290"/>
      <c r="D46" s="290"/>
      <c r="E46" s="290"/>
      <c r="F46" s="291"/>
      <c r="G46" s="207">
        <v>16.2591</v>
      </c>
      <c r="H46" s="208"/>
      <c r="I46" s="209"/>
      <c r="J46" s="193">
        <v>5670000</v>
      </c>
      <c r="K46" s="194"/>
      <c r="L46" s="194"/>
      <c r="M46" s="195"/>
      <c r="N46" s="207" t="s">
        <v>101</v>
      </c>
      <c r="O46" s="208"/>
      <c r="P46" s="208"/>
      <c r="Q46" s="208"/>
      <c r="R46" s="209"/>
      <c r="S46" s="4"/>
      <c r="T46" s="4"/>
      <c r="U46" s="4"/>
      <c r="V46" s="4"/>
      <c r="W46" s="4"/>
      <c r="X46" s="4"/>
      <c r="Y46" s="4"/>
      <c r="Z46" s="2"/>
      <c r="AA46" s="11"/>
      <c r="AB46" s="2"/>
      <c r="AC46" s="2"/>
    </row>
    <row r="47" spans="2:29" ht="33" customHeight="1">
      <c r="B47" s="289">
        <v>276.1544</v>
      </c>
      <c r="C47" s="290"/>
      <c r="D47" s="290"/>
      <c r="E47" s="290"/>
      <c r="F47" s="291"/>
      <c r="G47" s="207">
        <v>16.2591</v>
      </c>
      <c r="H47" s="208"/>
      <c r="I47" s="209"/>
      <c r="J47" s="193">
        <v>5670000</v>
      </c>
      <c r="K47" s="194"/>
      <c r="L47" s="194"/>
      <c r="M47" s="195"/>
      <c r="N47" s="207" t="s">
        <v>101</v>
      </c>
      <c r="O47" s="208"/>
      <c r="P47" s="208"/>
      <c r="Q47" s="208"/>
      <c r="R47" s="209"/>
      <c r="S47" s="4"/>
      <c r="T47" s="4"/>
      <c r="U47" s="4"/>
      <c r="V47" s="4"/>
      <c r="W47" s="4"/>
      <c r="X47" s="4"/>
      <c r="Y47" s="4"/>
      <c r="Z47" s="2"/>
      <c r="AA47" s="4"/>
      <c r="AB47" s="2"/>
      <c r="AC47" s="2"/>
    </row>
    <row r="48" spans="1:29" s="10" customFormat="1" ht="33" customHeight="1">
      <c r="A48" s="148"/>
      <c r="B48" s="27" t="s">
        <v>414</v>
      </c>
      <c r="C48" s="4"/>
      <c r="D48" s="4"/>
      <c r="E48" s="4"/>
      <c r="F48" s="5"/>
      <c r="G48" s="6"/>
      <c r="H48" s="6"/>
      <c r="I48" s="6"/>
      <c r="J48" s="6"/>
      <c r="K48" s="6"/>
      <c r="L48" s="6"/>
      <c r="M48" s="6"/>
      <c r="N48" s="7"/>
      <c r="O48" s="8"/>
      <c r="P48" s="9"/>
      <c r="Q48" s="9"/>
      <c r="R48" s="9"/>
      <c r="S48" s="18"/>
      <c r="T48" s="19"/>
      <c r="U48" s="11"/>
      <c r="V48" s="11"/>
      <c r="W48" s="11"/>
      <c r="X48" s="11"/>
      <c r="Y48" s="11"/>
      <c r="Z48" s="12"/>
      <c r="AA48" s="4"/>
      <c r="AB48" s="12"/>
      <c r="AC48" s="12"/>
    </row>
    <row r="49" spans="1:29" s="10" customFormat="1" ht="33" customHeight="1">
      <c r="A49" s="148"/>
      <c r="B49" s="27" t="s">
        <v>415</v>
      </c>
      <c r="C49" s="4"/>
      <c r="D49" s="4"/>
      <c r="E49" s="4"/>
      <c r="F49" s="5"/>
      <c r="G49" s="6"/>
      <c r="H49" s="6"/>
      <c r="I49" s="6"/>
      <c r="J49" s="6"/>
      <c r="K49" s="6"/>
      <c r="L49" s="6"/>
      <c r="M49" s="6"/>
      <c r="N49" s="7"/>
      <c r="O49" s="8"/>
      <c r="P49" s="9"/>
      <c r="Q49" s="9"/>
      <c r="R49" s="9"/>
      <c r="S49" s="25"/>
      <c r="T49" s="26"/>
      <c r="U49" s="27"/>
      <c r="V49" s="28"/>
      <c r="W49" s="28"/>
      <c r="X49" s="28"/>
      <c r="Y49" s="28"/>
      <c r="Z49" s="12"/>
      <c r="AA49" s="11"/>
      <c r="AB49" s="12"/>
      <c r="AC49" s="12"/>
    </row>
    <row r="50" spans="1:29" s="10" customFormat="1" ht="33" customHeight="1">
      <c r="A50" s="148"/>
      <c r="B50" s="27" t="s">
        <v>37</v>
      </c>
      <c r="C50" s="4"/>
      <c r="D50" s="4"/>
      <c r="E50" s="4"/>
      <c r="F50" s="5"/>
      <c r="G50" s="6"/>
      <c r="H50" s="6"/>
      <c r="I50" s="6"/>
      <c r="J50" s="6"/>
      <c r="K50" s="6"/>
      <c r="L50" s="6"/>
      <c r="M50" s="6"/>
      <c r="N50" s="7"/>
      <c r="O50" s="8"/>
      <c r="P50" s="9"/>
      <c r="Q50" s="9"/>
      <c r="R50" s="9"/>
      <c r="S50" s="25"/>
      <c r="T50" s="26"/>
      <c r="U50" s="27"/>
      <c r="V50" s="28"/>
      <c r="W50" s="28"/>
      <c r="X50" s="28"/>
      <c r="Y50" s="28"/>
      <c r="Z50" s="12"/>
      <c r="AA50" s="11"/>
      <c r="AB50" s="12"/>
      <c r="AC50" s="12"/>
    </row>
    <row r="51" spans="1:29" s="10" customFormat="1" ht="33" customHeight="1">
      <c r="A51" s="148"/>
      <c r="B51" s="4"/>
      <c r="C51" s="4"/>
      <c r="D51" s="4"/>
      <c r="E51" s="4"/>
      <c r="F51" s="5"/>
      <c r="G51" s="6"/>
      <c r="H51" s="6"/>
      <c r="I51" s="6"/>
      <c r="J51" s="6"/>
      <c r="K51" s="6"/>
      <c r="L51" s="6"/>
      <c r="M51" s="6"/>
      <c r="N51" s="7"/>
      <c r="O51" s="8"/>
      <c r="P51" s="9"/>
      <c r="Q51" s="9"/>
      <c r="R51" s="9"/>
      <c r="S51" s="14"/>
      <c r="T51" s="14"/>
      <c r="U51" s="14"/>
      <c r="V51" s="29"/>
      <c r="W51" s="29"/>
      <c r="X51" s="14"/>
      <c r="Y51" s="14"/>
      <c r="Z51" s="12"/>
      <c r="AA51" s="11"/>
      <c r="AB51" s="12"/>
      <c r="AC51" s="12"/>
    </row>
    <row r="52" spans="1:29" s="10" customFormat="1" ht="33" customHeight="1">
      <c r="A52" s="142" t="s">
        <v>374</v>
      </c>
      <c r="C52" s="137"/>
      <c r="D52" s="137"/>
      <c r="E52" s="137"/>
      <c r="F52" s="5"/>
      <c r="G52" s="6"/>
      <c r="H52" s="6"/>
      <c r="I52" s="6"/>
      <c r="J52" s="6"/>
      <c r="K52" s="6"/>
      <c r="L52" s="6"/>
      <c r="M52" s="6"/>
      <c r="N52" s="7"/>
      <c r="O52" s="8"/>
      <c r="P52" s="9"/>
      <c r="Q52" s="9"/>
      <c r="R52" s="9"/>
      <c r="S52" s="14"/>
      <c r="T52" s="14"/>
      <c r="U52" s="31"/>
      <c r="V52" s="32"/>
      <c r="W52" s="29"/>
      <c r="X52" s="14"/>
      <c r="Y52" s="14"/>
      <c r="Z52" s="12"/>
      <c r="AA52" s="30"/>
      <c r="AB52" s="12"/>
      <c r="AC52" s="12"/>
    </row>
    <row r="53" spans="1:29" s="14" customFormat="1" ht="33" customHeight="1">
      <c r="A53" s="113"/>
      <c r="B53" s="4" t="s">
        <v>38</v>
      </c>
      <c r="C53" s="4"/>
      <c r="D53" s="4"/>
      <c r="E53" s="4"/>
      <c r="F53" s="13"/>
      <c r="H53" s="15"/>
      <c r="I53" s="15"/>
      <c r="J53" s="15"/>
      <c r="K53" s="16"/>
      <c r="L53" s="16"/>
      <c r="M53" s="16"/>
      <c r="N53" s="17"/>
      <c r="O53" s="18"/>
      <c r="P53" s="18"/>
      <c r="Q53" s="18"/>
      <c r="R53" s="18"/>
      <c r="S53" s="33"/>
      <c r="T53" s="33"/>
      <c r="U53" s="33"/>
      <c r="V53" s="37"/>
      <c r="W53" s="37"/>
      <c r="X53" s="33"/>
      <c r="Y53" s="33"/>
      <c r="Z53" s="11"/>
      <c r="AA53" s="30"/>
      <c r="AB53" s="11"/>
      <c r="AC53" s="11"/>
    </row>
    <row r="54" spans="1:29" s="14" customFormat="1" ht="33" customHeight="1">
      <c r="A54" s="113"/>
      <c r="B54" s="4" t="s">
        <v>416</v>
      </c>
      <c r="C54" s="4"/>
      <c r="D54" s="4"/>
      <c r="E54" s="4"/>
      <c r="F54" s="4"/>
      <c r="G54" s="4"/>
      <c r="H54" s="4"/>
      <c r="I54" s="4"/>
      <c r="J54" s="4"/>
      <c r="K54" s="4"/>
      <c r="L54" s="4"/>
      <c r="M54" s="4"/>
      <c r="N54" s="4"/>
      <c r="O54" s="4"/>
      <c r="P54" s="4"/>
      <c r="Q54" s="4"/>
      <c r="R54" s="4"/>
      <c r="S54" s="33"/>
      <c r="T54" s="33"/>
      <c r="U54" s="33"/>
      <c r="V54" s="39"/>
      <c r="W54" s="37"/>
      <c r="X54" s="33"/>
      <c r="Y54" s="33"/>
      <c r="Z54" s="4"/>
      <c r="AA54" s="38"/>
      <c r="AB54" s="4"/>
      <c r="AC54" s="4"/>
    </row>
    <row r="55" spans="1:29" s="14" customFormat="1" ht="33" customHeight="1">
      <c r="A55" s="113"/>
      <c r="B55" s="4" t="s">
        <v>417</v>
      </c>
      <c r="C55" s="4"/>
      <c r="D55" s="4"/>
      <c r="E55" s="4"/>
      <c r="F55" s="13"/>
      <c r="H55" s="15"/>
      <c r="I55" s="15"/>
      <c r="J55" s="15"/>
      <c r="K55" s="16"/>
      <c r="L55" s="16"/>
      <c r="M55" s="16"/>
      <c r="N55" s="17"/>
      <c r="O55" s="18"/>
      <c r="P55" s="18"/>
      <c r="Q55" s="18"/>
      <c r="R55" s="18"/>
      <c r="S55" s="33"/>
      <c r="T55" s="33"/>
      <c r="U55" s="33"/>
      <c r="V55" s="37"/>
      <c r="W55" s="37"/>
      <c r="X55" s="33"/>
      <c r="Y55" s="33"/>
      <c r="Z55" s="11"/>
      <c r="AA55" s="38"/>
      <c r="AB55" s="11"/>
      <c r="AC55" s="11"/>
    </row>
    <row r="56" spans="1:29" s="14" customFormat="1" ht="33" customHeight="1">
      <c r="A56" s="113"/>
      <c r="B56" s="4" t="s">
        <v>418</v>
      </c>
      <c r="C56" s="4"/>
      <c r="D56" s="4"/>
      <c r="E56" s="4"/>
      <c r="F56" s="20"/>
      <c r="G56" s="21"/>
      <c r="H56" s="22"/>
      <c r="I56" s="22"/>
      <c r="J56" s="22"/>
      <c r="K56" s="23"/>
      <c r="L56" s="23"/>
      <c r="M56" s="23"/>
      <c r="N56" s="24"/>
      <c r="O56" s="25"/>
      <c r="P56" s="25"/>
      <c r="Q56" s="25"/>
      <c r="R56" s="25"/>
      <c r="S56" s="33"/>
      <c r="T56" s="33"/>
      <c r="U56" s="33"/>
      <c r="V56" s="37"/>
      <c r="W56" s="37"/>
      <c r="X56" s="33"/>
      <c r="Y56" s="33"/>
      <c r="Z56" s="11"/>
      <c r="AA56" s="38"/>
      <c r="AB56" s="11"/>
      <c r="AC56" s="11"/>
    </row>
    <row r="57" spans="1:29" s="14" customFormat="1" ht="33" customHeight="1">
      <c r="A57" s="113"/>
      <c r="B57" s="4" t="s">
        <v>39</v>
      </c>
      <c r="C57" s="4"/>
      <c r="D57" s="4"/>
      <c r="E57" s="4"/>
      <c r="F57" s="20"/>
      <c r="G57" s="21"/>
      <c r="H57" s="22"/>
      <c r="I57" s="22"/>
      <c r="J57" s="22"/>
      <c r="K57" s="23"/>
      <c r="L57" s="23"/>
      <c r="M57" s="23"/>
      <c r="N57" s="24"/>
      <c r="O57" s="25"/>
      <c r="P57" s="25"/>
      <c r="Q57" s="25"/>
      <c r="R57" s="25"/>
      <c r="S57" s="33"/>
      <c r="T57" s="33"/>
      <c r="U57" s="33"/>
      <c r="V57" s="37"/>
      <c r="W57" s="37"/>
      <c r="X57" s="33"/>
      <c r="Y57" s="33"/>
      <c r="Z57" s="11"/>
      <c r="AA57" s="38"/>
      <c r="AB57" s="11"/>
      <c r="AC57" s="11"/>
    </row>
    <row r="58" spans="1:29" s="14" customFormat="1" ht="33" customHeight="1">
      <c r="A58" s="113"/>
      <c r="B58" s="1" t="s">
        <v>40</v>
      </c>
      <c r="C58" s="1"/>
      <c r="D58" s="1"/>
      <c r="E58" s="1"/>
      <c r="F58" s="13"/>
      <c r="H58" s="15"/>
      <c r="I58" s="15"/>
      <c r="J58" s="15"/>
      <c r="K58" s="16"/>
      <c r="L58" s="16"/>
      <c r="M58" s="16"/>
      <c r="N58" s="17"/>
      <c r="O58" s="17"/>
      <c r="S58" s="33"/>
      <c r="T58" s="33"/>
      <c r="U58" s="33"/>
      <c r="V58" s="37"/>
      <c r="W58" s="37"/>
      <c r="X58" s="33"/>
      <c r="Y58" s="33"/>
      <c r="AA58" s="38"/>
      <c r="AB58" s="30"/>
      <c r="AC58" s="30"/>
    </row>
    <row r="59" spans="1:29" s="33" customFormat="1" ht="33" customHeight="1">
      <c r="A59" s="99"/>
      <c r="B59" s="1" t="s">
        <v>419</v>
      </c>
      <c r="C59" s="1"/>
      <c r="D59" s="1"/>
      <c r="E59" s="1"/>
      <c r="F59" s="13"/>
      <c r="G59" s="14"/>
      <c r="H59" s="15"/>
      <c r="I59" s="15"/>
      <c r="J59" s="15"/>
      <c r="K59" s="16"/>
      <c r="L59" s="16"/>
      <c r="M59" s="16"/>
      <c r="N59" s="17"/>
      <c r="O59" s="17"/>
      <c r="P59" s="14"/>
      <c r="Q59" s="14"/>
      <c r="R59" s="14"/>
      <c r="V59" s="37"/>
      <c r="W59" s="37"/>
      <c r="Z59" s="14"/>
      <c r="AA59" s="38"/>
      <c r="AB59" s="30"/>
      <c r="AC59" s="30"/>
    </row>
    <row r="60" spans="1:29" s="33" customFormat="1" ht="33" customHeight="1">
      <c r="A60" s="99"/>
      <c r="B60" s="4" t="s">
        <v>420</v>
      </c>
      <c r="C60" s="4"/>
      <c r="D60" s="4"/>
      <c r="E60" s="4"/>
      <c r="F60" s="34"/>
      <c r="H60" s="35"/>
      <c r="I60" s="35"/>
      <c r="J60" s="35"/>
      <c r="K60" s="36"/>
      <c r="L60" s="36"/>
      <c r="M60" s="36"/>
      <c r="N60" s="2"/>
      <c r="O60" s="2"/>
      <c r="V60" s="37"/>
      <c r="W60" s="37"/>
      <c r="AA60" s="38"/>
      <c r="AB60" s="38"/>
      <c r="AC60" s="38"/>
    </row>
    <row r="61" spans="1:29" s="33" customFormat="1" ht="33" customHeight="1">
      <c r="A61" s="99"/>
      <c r="B61" s="99" t="s">
        <v>421</v>
      </c>
      <c r="C61" s="4"/>
      <c r="D61" s="4"/>
      <c r="E61" s="4"/>
      <c r="F61" s="34"/>
      <c r="H61" s="35"/>
      <c r="I61" s="35"/>
      <c r="J61" s="35"/>
      <c r="K61" s="36"/>
      <c r="L61" s="36"/>
      <c r="M61" s="36"/>
      <c r="N61" s="2"/>
      <c r="O61" s="2"/>
      <c r="V61" s="37"/>
      <c r="W61" s="37"/>
      <c r="AA61" s="38"/>
      <c r="AB61" s="38"/>
      <c r="AC61" s="38"/>
    </row>
    <row r="62" spans="1:29" s="33" customFormat="1" ht="33" customHeight="1">
      <c r="A62" s="99"/>
      <c r="B62" s="4"/>
      <c r="C62" s="4"/>
      <c r="D62" s="4"/>
      <c r="E62" s="4"/>
      <c r="F62" s="34"/>
      <c r="H62" s="35"/>
      <c r="I62" s="35"/>
      <c r="J62" s="35"/>
      <c r="K62" s="36"/>
      <c r="L62" s="36"/>
      <c r="M62" s="36"/>
      <c r="N62" s="2"/>
      <c r="O62" s="2"/>
      <c r="V62" s="37"/>
      <c r="W62" s="37"/>
      <c r="AA62" s="38"/>
      <c r="AB62" s="38"/>
      <c r="AC62" s="38"/>
    </row>
    <row r="63" spans="1:29" s="33" customFormat="1" ht="33" customHeight="1">
      <c r="A63" s="99"/>
      <c r="B63" s="4"/>
      <c r="C63" s="4"/>
      <c r="D63" s="4"/>
      <c r="E63" s="4"/>
      <c r="F63" s="34"/>
      <c r="H63" s="35"/>
      <c r="I63" s="35"/>
      <c r="J63" s="35"/>
      <c r="K63" s="36"/>
      <c r="L63" s="36"/>
      <c r="M63" s="36"/>
      <c r="N63" s="2"/>
      <c r="O63" s="2"/>
      <c r="V63" s="37"/>
      <c r="W63" s="37"/>
      <c r="AA63" s="38"/>
      <c r="AB63" s="38"/>
      <c r="AC63" s="38"/>
    </row>
    <row r="64" spans="1:29" s="33" customFormat="1" ht="33" customHeight="1">
      <c r="A64" s="99"/>
      <c r="B64" s="4"/>
      <c r="C64" s="4"/>
      <c r="D64" s="4"/>
      <c r="E64" s="4"/>
      <c r="F64" s="34"/>
      <c r="H64" s="35"/>
      <c r="I64" s="35"/>
      <c r="J64" s="35"/>
      <c r="K64" s="36"/>
      <c r="L64" s="36"/>
      <c r="M64" s="36"/>
      <c r="N64" s="2"/>
      <c r="O64" s="2"/>
      <c r="V64" s="37"/>
      <c r="W64" s="37"/>
      <c r="AA64" s="38"/>
      <c r="AB64" s="38"/>
      <c r="AC64" s="38"/>
    </row>
    <row r="65" spans="1:29" s="33" customFormat="1" ht="33" customHeight="1">
      <c r="A65" s="99"/>
      <c r="B65" s="4"/>
      <c r="C65" s="4"/>
      <c r="D65" s="4"/>
      <c r="E65" s="4"/>
      <c r="F65" s="34"/>
      <c r="H65" s="35"/>
      <c r="I65" s="35"/>
      <c r="J65" s="35"/>
      <c r="K65" s="36"/>
      <c r="L65" s="36"/>
      <c r="M65" s="36"/>
      <c r="N65" s="2"/>
      <c r="O65" s="2"/>
      <c r="V65" s="37"/>
      <c r="W65" s="37"/>
      <c r="AA65" s="38"/>
      <c r="AB65" s="38"/>
      <c r="AC65" s="38"/>
    </row>
    <row r="66" spans="1:29" s="33" customFormat="1" ht="33" customHeight="1">
      <c r="A66" s="99"/>
      <c r="B66" s="4"/>
      <c r="C66" s="4"/>
      <c r="D66" s="4"/>
      <c r="E66" s="4"/>
      <c r="F66" s="34"/>
      <c r="H66" s="35"/>
      <c r="I66" s="35"/>
      <c r="J66" s="35"/>
      <c r="K66" s="36"/>
      <c r="L66" s="36"/>
      <c r="M66" s="36"/>
      <c r="N66" s="2"/>
      <c r="O66" s="2"/>
      <c r="V66" s="37"/>
      <c r="W66" s="37"/>
      <c r="AA66" s="38"/>
      <c r="AB66" s="38"/>
      <c r="AC66" s="38"/>
    </row>
    <row r="67" spans="1:29" s="33" customFormat="1" ht="33" customHeight="1">
      <c r="A67" s="99"/>
      <c r="B67" s="3"/>
      <c r="C67" s="3"/>
      <c r="D67" s="3"/>
      <c r="E67" s="3"/>
      <c r="F67" s="34"/>
      <c r="H67" s="35"/>
      <c r="I67" s="35"/>
      <c r="J67" s="35"/>
      <c r="K67" s="36"/>
      <c r="L67" s="36"/>
      <c r="M67" s="36"/>
      <c r="N67" s="2"/>
      <c r="O67" s="2"/>
      <c r="V67" s="37"/>
      <c r="W67" s="37"/>
      <c r="AA67" s="38"/>
      <c r="AB67" s="38"/>
      <c r="AC67" s="38"/>
    </row>
    <row r="68" spans="1:29" s="33" customFormat="1" ht="33" customHeight="1">
      <c r="A68" s="142" t="s">
        <v>422</v>
      </c>
      <c r="C68" s="137"/>
      <c r="D68" s="137"/>
      <c r="E68" s="137"/>
      <c r="F68" s="34"/>
      <c r="H68" s="35"/>
      <c r="I68" s="35"/>
      <c r="J68" s="35"/>
      <c r="K68" s="36"/>
      <c r="L68" s="36"/>
      <c r="M68" s="36"/>
      <c r="N68" s="2"/>
      <c r="O68" s="2"/>
      <c r="V68" s="37"/>
      <c r="W68" s="37"/>
      <c r="AA68" s="38"/>
      <c r="AB68" s="38"/>
      <c r="AC68" s="38"/>
    </row>
    <row r="69" spans="1:29" s="33" customFormat="1" ht="33" customHeight="1">
      <c r="A69" s="99"/>
      <c r="B69" s="218" t="s">
        <v>149</v>
      </c>
      <c r="C69" s="218"/>
      <c r="D69" s="218"/>
      <c r="E69" s="218"/>
      <c r="F69" s="198"/>
      <c r="G69" s="198"/>
      <c r="H69" s="198"/>
      <c r="I69" s="329" t="s">
        <v>150</v>
      </c>
      <c r="J69" s="330"/>
      <c r="K69" s="330"/>
      <c r="L69" s="330"/>
      <c r="M69" s="330"/>
      <c r="N69" s="330"/>
      <c r="O69" s="330"/>
      <c r="P69" s="330"/>
      <c r="Q69" s="330"/>
      <c r="R69" s="330"/>
      <c r="S69" s="330"/>
      <c r="T69" s="218"/>
      <c r="U69" s="329" t="s">
        <v>151</v>
      </c>
      <c r="V69" s="330"/>
      <c r="W69" s="330"/>
      <c r="X69" s="330"/>
      <c r="Y69" s="330"/>
      <c r="Z69" s="330"/>
      <c r="AA69" s="330"/>
      <c r="AB69" s="330"/>
      <c r="AC69" s="218"/>
    </row>
    <row r="70" spans="1:29" s="33" customFormat="1" ht="33" customHeight="1">
      <c r="A70" s="99"/>
      <c r="B70" s="219" t="s">
        <v>152</v>
      </c>
      <c r="C70" s="219"/>
      <c r="D70" s="219"/>
      <c r="E70" s="219"/>
      <c r="F70" s="200"/>
      <c r="G70" s="200" t="s">
        <v>153</v>
      </c>
      <c r="H70" s="200"/>
      <c r="I70" s="337" t="s">
        <v>423</v>
      </c>
      <c r="J70" s="338"/>
      <c r="K70" s="338"/>
      <c r="L70" s="338"/>
      <c r="M70" s="338"/>
      <c r="N70" s="338"/>
      <c r="O70" s="338"/>
      <c r="P70" s="338"/>
      <c r="Q70" s="338"/>
      <c r="R70" s="338"/>
      <c r="S70" s="338"/>
      <c r="T70" s="338"/>
      <c r="U70" s="338"/>
      <c r="V70" s="338"/>
      <c r="W70" s="338"/>
      <c r="X70" s="338"/>
      <c r="Y70" s="338"/>
      <c r="Z70" s="338"/>
      <c r="AA70" s="338"/>
      <c r="AB70" s="338"/>
      <c r="AC70" s="339"/>
    </row>
    <row r="71" spans="1:29" s="33" customFormat="1" ht="39" customHeight="1">
      <c r="A71" s="99"/>
      <c r="B71" s="219"/>
      <c r="C71" s="219"/>
      <c r="D71" s="219"/>
      <c r="E71" s="219"/>
      <c r="F71" s="200"/>
      <c r="G71" s="200" t="s">
        <v>154</v>
      </c>
      <c r="H71" s="200"/>
      <c r="I71" s="344" t="s">
        <v>424</v>
      </c>
      <c r="J71" s="345"/>
      <c r="K71" s="345"/>
      <c r="L71" s="345"/>
      <c r="M71" s="345"/>
      <c r="N71" s="345"/>
      <c r="O71" s="345"/>
      <c r="P71" s="345"/>
      <c r="Q71" s="345"/>
      <c r="R71" s="345"/>
      <c r="S71" s="345"/>
      <c r="T71" s="346"/>
      <c r="U71" s="334" t="s">
        <v>155</v>
      </c>
      <c r="V71" s="335"/>
      <c r="W71" s="335"/>
      <c r="X71" s="335"/>
      <c r="Y71" s="335"/>
      <c r="Z71" s="335"/>
      <c r="AA71" s="335"/>
      <c r="AB71" s="335"/>
      <c r="AC71" s="336"/>
    </row>
    <row r="72" spans="1:29" s="33" customFormat="1" ht="84.75" customHeight="1">
      <c r="A72" s="99"/>
      <c r="B72" s="219" t="s">
        <v>425</v>
      </c>
      <c r="C72" s="219"/>
      <c r="D72" s="219"/>
      <c r="E72" s="219"/>
      <c r="F72" s="200"/>
      <c r="G72" s="200" t="s">
        <v>153</v>
      </c>
      <c r="H72" s="200"/>
      <c r="I72" s="344" t="s">
        <v>180</v>
      </c>
      <c r="J72" s="345"/>
      <c r="K72" s="345"/>
      <c r="L72" s="345"/>
      <c r="M72" s="345"/>
      <c r="N72" s="345"/>
      <c r="O72" s="345"/>
      <c r="P72" s="345"/>
      <c r="Q72" s="345"/>
      <c r="R72" s="345"/>
      <c r="S72" s="345"/>
      <c r="T72" s="346"/>
      <c r="U72" s="344" t="s">
        <v>426</v>
      </c>
      <c r="V72" s="345"/>
      <c r="W72" s="345"/>
      <c r="X72" s="345"/>
      <c r="Y72" s="345"/>
      <c r="Z72" s="345"/>
      <c r="AA72" s="345"/>
      <c r="AB72" s="345"/>
      <c r="AC72" s="346"/>
    </row>
    <row r="73" spans="1:29" s="33" customFormat="1" ht="80.25" customHeight="1">
      <c r="A73" s="99"/>
      <c r="B73" s="219"/>
      <c r="C73" s="219"/>
      <c r="D73" s="219"/>
      <c r="E73" s="219"/>
      <c r="F73" s="200"/>
      <c r="G73" s="200" t="s">
        <v>154</v>
      </c>
      <c r="H73" s="200"/>
      <c r="I73" s="344" t="s">
        <v>427</v>
      </c>
      <c r="J73" s="345"/>
      <c r="K73" s="345"/>
      <c r="L73" s="345"/>
      <c r="M73" s="345"/>
      <c r="N73" s="345"/>
      <c r="O73" s="345"/>
      <c r="P73" s="345"/>
      <c r="Q73" s="345"/>
      <c r="R73" s="345"/>
      <c r="S73" s="345"/>
      <c r="T73" s="346"/>
      <c r="U73" s="334" t="s">
        <v>155</v>
      </c>
      <c r="V73" s="335"/>
      <c r="W73" s="335"/>
      <c r="X73" s="335"/>
      <c r="Y73" s="335"/>
      <c r="Z73" s="335"/>
      <c r="AA73" s="335"/>
      <c r="AB73" s="335"/>
      <c r="AC73" s="336"/>
    </row>
    <row r="74" spans="1:29" s="33" customFormat="1" ht="33" customHeight="1">
      <c r="A74" s="99"/>
      <c r="F74" s="34"/>
      <c r="H74" s="35"/>
      <c r="I74" s="35"/>
      <c r="J74" s="35"/>
      <c r="K74" s="36"/>
      <c r="L74" s="36"/>
      <c r="M74" s="36"/>
      <c r="N74" s="2"/>
      <c r="O74" s="2"/>
      <c r="V74" s="37"/>
      <c r="W74" s="37"/>
      <c r="AA74" s="38"/>
      <c r="AB74" s="38"/>
      <c r="AC74" s="38"/>
    </row>
    <row r="75" spans="1:29" s="33" customFormat="1" ht="33" customHeight="1">
      <c r="A75" s="142" t="s">
        <v>375</v>
      </c>
      <c r="C75" s="137"/>
      <c r="D75" s="137"/>
      <c r="E75" s="137"/>
      <c r="F75" s="34"/>
      <c r="H75" s="35"/>
      <c r="I75" s="35"/>
      <c r="J75" s="35"/>
      <c r="K75" s="36"/>
      <c r="L75" s="36"/>
      <c r="M75" s="36"/>
      <c r="N75" s="2"/>
      <c r="O75" s="2"/>
      <c r="V75" s="37"/>
      <c r="W75" s="37"/>
      <c r="AA75" s="38"/>
      <c r="AB75" s="38"/>
      <c r="AC75" s="38"/>
    </row>
    <row r="76" spans="1:29" s="33" customFormat="1" ht="33" customHeight="1">
      <c r="A76" s="99"/>
      <c r="B76" s="3" t="s">
        <v>428</v>
      </c>
      <c r="C76" s="3"/>
      <c r="D76" s="3"/>
      <c r="E76" s="3"/>
      <c r="F76" s="34"/>
      <c r="H76" s="35"/>
      <c r="I76" s="35"/>
      <c r="J76" s="35"/>
      <c r="K76" s="36"/>
      <c r="L76" s="36"/>
      <c r="M76" s="36"/>
      <c r="N76" s="2"/>
      <c r="O76" s="2"/>
      <c r="V76" s="37"/>
      <c r="W76" s="37"/>
      <c r="AA76" s="38"/>
      <c r="AB76" s="38"/>
      <c r="AC76" s="38"/>
    </row>
    <row r="77" spans="1:29" s="33" customFormat="1" ht="33" customHeight="1">
      <c r="A77" s="99"/>
      <c r="B77" s="3" t="s">
        <v>429</v>
      </c>
      <c r="C77" s="3"/>
      <c r="D77" s="3"/>
      <c r="E77" s="3"/>
      <c r="F77" s="34"/>
      <c r="H77" s="35"/>
      <c r="I77" s="35"/>
      <c r="J77" s="35"/>
      <c r="K77" s="36"/>
      <c r="L77" s="36"/>
      <c r="M77" s="36"/>
      <c r="N77" s="2"/>
      <c r="O77" s="2"/>
      <c r="V77" s="37"/>
      <c r="W77" s="37"/>
      <c r="AA77" s="38"/>
      <c r="AB77" s="38"/>
      <c r="AC77" s="38"/>
    </row>
    <row r="78" spans="1:29" s="33" customFormat="1" ht="33" customHeight="1">
      <c r="A78" s="99"/>
      <c r="B78" s="3" t="s">
        <v>430</v>
      </c>
      <c r="C78" s="3"/>
      <c r="D78" s="3"/>
      <c r="E78" s="3"/>
      <c r="F78" s="34"/>
      <c r="H78" s="35"/>
      <c r="I78" s="35"/>
      <c r="J78" s="35"/>
      <c r="K78" s="36"/>
      <c r="L78" s="36"/>
      <c r="M78" s="36"/>
      <c r="N78" s="2"/>
      <c r="O78" s="2"/>
      <c r="V78" s="37"/>
      <c r="W78" s="37"/>
      <c r="AA78" s="38"/>
      <c r="AB78" s="38"/>
      <c r="AC78" s="38"/>
    </row>
    <row r="79" spans="1:29" s="33" customFormat="1" ht="33" customHeight="1">
      <c r="A79" s="99"/>
      <c r="B79" s="3" t="s">
        <v>431</v>
      </c>
      <c r="C79" s="3"/>
      <c r="D79" s="3"/>
      <c r="E79" s="3"/>
      <c r="F79" s="34"/>
      <c r="H79" s="35"/>
      <c r="I79" s="35"/>
      <c r="J79" s="35"/>
      <c r="K79" s="36"/>
      <c r="L79" s="41"/>
      <c r="M79" s="36"/>
      <c r="N79" s="2"/>
      <c r="O79" s="2"/>
      <c r="V79" s="37"/>
      <c r="W79" s="37"/>
      <c r="AA79" s="38"/>
      <c r="AB79" s="38"/>
      <c r="AC79" s="38"/>
    </row>
    <row r="80" spans="1:29" s="33" customFormat="1" ht="33" customHeight="1">
      <c r="A80" s="99"/>
      <c r="B80" s="196" t="s">
        <v>410</v>
      </c>
      <c r="C80" s="196"/>
      <c r="D80" s="196"/>
      <c r="E80" s="196"/>
      <c r="F80" s="196"/>
      <c r="G80" s="196"/>
      <c r="H80" s="196"/>
      <c r="I80" s="196"/>
      <c r="J80" s="196"/>
      <c r="K80" s="196"/>
      <c r="L80" s="185" t="s">
        <v>432</v>
      </c>
      <c r="M80" s="186"/>
      <c r="N80" s="186"/>
      <c r="O80" s="186"/>
      <c r="P80" s="186"/>
      <c r="Q80" s="186"/>
      <c r="R80" s="186"/>
      <c r="S80" s="186"/>
      <c r="T80" s="186"/>
      <c r="U80" s="187"/>
      <c r="V80" s="185" t="s">
        <v>140</v>
      </c>
      <c r="W80" s="186"/>
      <c r="X80" s="186"/>
      <c r="Y80" s="186"/>
      <c r="Z80" s="186"/>
      <c r="AA80" s="186"/>
      <c r="AB80" s="186"/>
      <c r="AC80" s="187"/>
    </row>
    <row r="81" spans="1:29" s="33" customFormat="1" ht="33" customHeight="1">
      <c r="A81" s="99"/>
      <c r="B81" s="197" t="s">
        <v>433</v>
      </c>
      <c r="C81" s="197"/>
      <c r="D81" s="197"/>
      <c r="E81" s="197"/>
      <c r="F81" s="197"/>
      <c r="G81" s="197"/>
      <c r="H81" s="197"/>
      <c r="I81" s="197"/>
      <c r="J81" s="197"/>
      <c r="K81" s="197"/>
      <c r="L81" s="315">
        <v>57</v>
      </c>
      <c r="M81" s="316"/>
      <c r="N81" s="316"/>
      <c r="O81" s="316"/>
      <c r="P81" s="316"/>
      <c r="Q81" s="316"/>
      <c r="R81" s="316"/>
      <c r="S81" s="316"/>
      <c r="T81" s="316"/>
      <c r="U81" s="317"/>
      <c r="V81" s="315">
        <v>57</v>
      </c>
      <c r="W81" s="316"/>
      <c r="X81" s="316"/>
      <c r="Y81" s="316"/>
      <c r="Z81" s="316"/>
      <c r="AA81" s="316"/>
      <c r="AB81" s="316"/>
      <c r="AC81" s="317"/>
    </row>
    <row r="82" spans="1:29" s="33" customFormat="1" ht="33" customHeight="1">
      <c r="A82" s="99"/>
      <c r="B82" s="27" t="s">
        <v>434</v>
      </c>
      <c r="C82" s="40"/>
      <c r="D82" s="40"/>
      <c r="E82" s="40"/>
      <c r="F82" s="34"/>
      <c r="H82" s="35"/>
      <c r="I82" s="35"/>
      <c r="J82" s="35"/>
      <c r="K82" s="36"/>
      <c r="L82" s="36"/>
      <c r="M82" s="36"/>
      <c r="N82" s="2"/>
      <c r="O82" s="2"/>
      <c r="V82" s="37"/>
      <c r="W82" s="37"/>
      <c r="AA82" s="38"/>
      <c r="AB82" s="38"/>
      <c r="AC82" s="38"/>
    </row>
    <row r="83" spans="1:29" s="33" customFormat="1" ht="33" customHeight="1">
      <c r="A83" s="99"/>
      <c r="B83" s="27" t="s">
        <v>435</v>
      </c>
      <c r="C83" s="40"/>
      <c r="D83" s="40"/>
      <c r="E83" s="40"/>
      <c r="F83" s="34"/>
      <c r="H83" s="35"/>
      <c r="I83" s="35"/>
      <c r="J83" s="35"/>
      <c r="K83" s="36"/>
      <c r="L83" s="36"/>
      <c r="M83" s="36"/>
      <c r="N83" s="2"/>
      <c r="O83" s="2"/>
      <c r="V83" s="37"/>
      <c r="W83" s="37"/>
      <c r="AA83" s="38"/>
      <c r="AB83" s="38"/>
      <c r="AC83" s="38"/>
    </row>
    <row r="84" spans="1:29" s="33" customFormat="1" ht="33" customHeight="1">
      <c r="A84" s="99"/>
      <c r="B84" s="27" t="s">
        <v>436</v>
      </c>
      <c r="C84" s="40"/>
      <c r="D84" s="40"/>
      <c r="E84" s="40"/>
      <c r="F84" s="34"/>
      <c r="H84" s="35"/>
      <c r="I84" s="35"/>
      <c r="J84" s="35"/>
      <c r="K84" s="36"/>
      <c r="L84" s="36"/>
      <c r="M84" s="36"/>
      <c r="N84" s="2"/>
      <c r="O84" s="2"/>
      <c r="V84" s="37"/>
      <c r="W84" s="37"/>
      <c r="AA84" s="38"/>
      <c r="AB84" s="38"/>
      <c r="AC84" s="38"/>
    </row>
    <row r="85" spans="1:29" s="33" customFormat="1" ht="33" customHeight="1">
      <c r="A85" s="99"/>
      <c r="B85" s="3" t="s">
        <v>437</v>
      </c>
      <c r="C85" s="3"/>
      <c r="D85" s="3"/>
      <c r="E85" s="3"/>
      <c r="F85" s="34"/>
      <c r="H85" s="35"/>
      <c r="I85" s="35"/>
      <c r="J85" s="35"/>
      <c r="K85" s="36"/>
      <c r="L85" s="36"/>
      <c r="M85" s="36"/>
      <c r="N85" s="2"/>
      <c r="O85" s="2"/>
      <c r="V85" s="37"/>
      <c r="W85" s="37"/>
      <c r="AA85" s="38"/>
      <c r="AB85" s="38"/>
      <c r="AC85" s="38"/>
    </row>
    <row r="86" spans="1:29" s="33" customFormat="1" ht="33" customHeight="1">
      <c r="A86" s="99"/>
      <c r="B86" s="198" t="s">
        <v>28</v>
      </c>
      <c r="C86" s="198"/>
      <c r="D86" s="198"/>
      <c r="E86" s="198"/>
      <c r="F86" s="198"/>
      <c r="G86" s="198"/>
      <c r="H86" s="198"/>
      <c r="I86" s="329" t="s">
        <v>438</v>
      </c>
      <c r="J86" s="330"/>
      <c r="K86" s="330"/>
      <c r="L86" s="330"/>
      <c r="M86" s="330"/>
      <c r="N86" s="330"/>
      <c r="O86" s="330"/>
      <c r="P86" s="330"/>
      <c r="Q86" s="330"/>
      <c r="R86" s="330"/>
      <c r="S86" s="330"/>
      <c r="T86" s="330"/>
      <c r="U86" s="330"/>
      <c r="V86" s="330"/>
      <c r="W86" s="330"/>
      <c r="X86" s="330"/>
      <c r="Y86" s="330"/>
      <c r="Z86" s="330"/>
      <c r="AA86" s="330"/>
      <c r="AB86" s="330"/>
      <c r="AC86" s="218"/>
    </row>
    <row r="87" spans="1:29" s="33" customFormat="1" ht="33" customHeight="1">
      <c r="A87" s="99"/>
      <c r="B87" s="200" t="s">
        <v>439</v>
      </c>
      <c r="C87" s="200"/>
      <c r="D87" s="200"/>
      <c r="E87" s="200"/>
      <c r="F87" s="200"/>
      <c r="G87" s="200" t="s">
        <v>36</v>
      </c>
      <c r="H87" s="200"/>
      <c r="I87" s="114" t="s">
        <v>440</v>
      </c>
      <c r="J87" s="115"/>
      <c r="K87" s="116"/>
      <c r="L87" s="116"/>
      <c r="M87" s="116"/>
      <c r="N87" s="117"/>
      <c r="O87" s="117"/>
      <c r="P87" s="118"/>
      <c r="Q87" s="118"/>
      <c r="R87" s="118"/>
      <c r="S87" s="118"/>
      <c r="T87" s="118"/>
      <c r="U87" s="118"/>
      <c r="V87" s="119"/>
      <c r="W87" s="119"/>
      <c r="X87" s="118"/>
      <c r="Y87" s="118"/>
      <c r="Z87" s="118"/>
      <c r="AA87" s="120"/>
      <c r="AB87" s="120"/>
      <c r="AC87" s="121"/>
    </row>
    <row r="88" spans="1:29" s="33" customFormat="1" ht="33" customHeight="1">
      <c r="A88" s="99"/>
      <c r="B88" s="200"/>
      <c r="C88" s="200"/>
      <c r="D88" s="200"/>
      <c r="E88" s="200"/>
      <c r="F88" s="200"/>
      <c r="G88" s="200"/>
      <c r="H88" s="200"/>
      <c r="I88" s="122" t="s">
        <v>441</v>
      </c>
      <c r="J88" s="42"/>
      <c r="K88" s="43"/>
      <c r="L88" s="43"/>
      <c r="M88" s="43"/>
      <c r="N88" s="44"/>
      <c r="O88" s="44"/>
      <c r="P88" s="10"/>
      <c r="Q88" s="10"/>
      <c r="R88" s="10"/>
      <c r="S88" s="10"/>
      <c r="T88" s="10"/>
      <c r="U88" s="10"/>
      <c r="V88" s="45"/>
      <c r="W88" s="45"/>
      <c r="X88" s="10"/>
      <c r="Y88" s="10"/>
      <c r="Z88" s="10"/>
      <c r="AA88" s="46"/>
      <c r="AB88" s="46"/>
      <c r="AC88" s="65"/>
    </row>
    <row r="89" spans="1:29" s="33" customFormat="1" ht="33" customHeight="1">
      <c r="A89" s="99"/>
      <c r="B89" s="200"/>
      <c r="C89" s="200"/>
      <c r="D89" s="200"/>
      <c r="E89" s="200"/>
      <c r="F89" s="200"/>
      <c r="G89" s="200"/>
      <c r="H89" s="200"/>
      <c r="I89" s="123" t="s">
        <v>141</v>
      </c>
      <c r="J89" s="42"/>
      <c r="K89" s="43"/>
      <c r="L89" s="43"/>
      <c r="M89" s="43"/>
      <c r="N89" s="44"/>
      <c r="O89" s="44"/>
      <c r="P89" s="10"/>
      <c r="Q89" s="10"/>
      <c r="R89" s="10"/>
      <c r="S89" s="10"/>
      <c r="T89" s="10"/>
      <c r="U89" s="10"/>
      <c r="V89" s="45"/>
      <c r="W89" s="45"/>
      <c r="X89" s="10"/>
      <c r="Y89" s="10"/>
      <c r="Z89" s="10"/>
      <c r="AA89" s="46"/>
      <c r="AB89" s="46"/>
      <c r="AC89" s="65"/>
    </row>
    <row r="90" spans="1:29" s="33" customFormat="1" ht="33" customHeight="1">
      <c r="A90" s="99"/>
      <c r="B90" s="200"/>
      <c r="C90" s="200"/>
      <c r="D90" s="200"/>
      <c r="E90" s="200"/>
      <c r="F90" s="200"/>
      <c r="G90" s="200"/>
      <c r="H90" s="200"/>
      <c r="I90" s="123" t="s">
        <v>442</v>
      </c>
      <c r="J90" s="42"/>
      <c r="K90" s="43"/>
      <c r="L90" s="43"/>
      <c r="M90" s="43"/>
      <c r="N90" s="44"/>
      <c r="O90" s="44"/>
      <c r="P90" s="10"/>
      <c r="Q90" s="10"/>
      <c r="R90" s="10"/>
      <c r="S90" s="10"/>
      <c r="T90" s="10"/>
      <c r="U90" s="10"/>
      <c r="V90" s="45"/>
      <c r="W90" s="45"/>
      <c r="X90" s="10"/>
      <c r="Y90" s="10"/>
      <c r="Z90" s="10"/>
      <c r="AA90" s="46"/>
      <c r="AB90" s="46"/>
      <c r="AC90" s="65"/>
    </row>
    <row r="91" spans="1:29" s="33" customFormat="1" ht="33" customHeight="1">
      <c r="A91" s="99"/>
      <c r="B91" s="200"/>
      <c r="C91" s="200"/>
      <c r="D91" s="200"/>
      <c r="E91" s="200"/>
      <c r="F91" s="200"/>
      <c r="G91" s="200"/>
      <c r="H91" s="200"/>
      <c r="I91" s="123" t="s">
        <v>443</v>
      </c>
      <c r="J91" s="42"/>
      <c r="K91" s="43"/>
      <c r="L91" s="43"/>
      <c r="M91" s="43"/>
      <c r="N91" s="44"/>
      <c r="O91" s="44"/>
      <c r="P91" s="10"/>
      <c r="Q91" s="10"/>
      <c r="R91" s="10"/>
      <c r="S91" s="10"/>
      <c r="T91" s="10"/>
      <c r="U91" s="10"/>
      <c r="V91" s="45"/>
      <c r="W91" s="45"/>
      <c r="X91" s="10"/>
      <c r="Y91" s="10"/>
      <c r="Z91" s="10"/>
      <c r="AA91" s="46"/>
      <c r="AB91" s="46"/>
      <c r="AC91" s="65"/>
    </row>
    <row r="92" spans="1:29" s="33" customFormat="1" ht="33" customHeight="1">
      <c r="A92" s="99"/>
      <c r="B92" s="200"/>
      <c r="C92" s="200"/>
      <c r="D92" s="200"/>
      <c r="E92" s="200"/>
      <c r="F92" s="200"/>
      <c r="G92" s="200"/>
      <c r="H92" s="200"/>
      <c r="I92" s="123" t="s">
        <v>444</v>
      </c>
      <c r="J92" s="42"/>
      <c r="K92" s="43"/>
      <c r="L92" s="43"/>
      <c r="M92" s="43"/>
      <c r="N92" s="44"/>
      <c r="O92" s="44"/>
      <c r="P92" s="10"/>
      <c r="Q92" s="10"/>
      <c r="R92" s="10"/>
      <c r="S92" s="10"/>
      <c r="T92" s="10"/>
      <c r="U92" s="10"/>
      <c r="V92" s="45"/>
      <c r="W92" s="45"/>
      <c r="X92" s="10"/>
      <c r="Y92" s="10"/>
      <c r="Z92" s="10"/>
      <c r="AA92" s="46"/>
      <c r="AB92" s="46"/>
      <c r="AC92" s="65"/>
    </row>
    <row r="93" spans="1:29" s="33" customFormat="1" ht="33" customHeight="1">
      <c r="A93" s="99"/>
      <c r="B93" s="200"/>
      <c r="C93" s="200"/>
      <c r="D93" s="200"/>
      <c r="E93" s="200"/>
      <c r="F93" s="200"/>
      <c r="G93" s="200"/>
      <c r="H93" s="200"/>
      <c r="I93" s="124" t="s">
        <v>143</v>
      </c>
      <c r="J93" s="125"/>
      <c r="K93" s="126"/>
      <c r="L93" s="126"/>
      <c r="M93" s="126"/>
      <c r="N93" s="127"/>
      <c r="O93" s="127"/>
      <c r="P93" s="128"/>
      <c r="Q93" s="128"/>
      <c r="R93" s="128"/>
      <c r="S93" s="128"/>
      <c r="T93" s="128"/>
      <c r="U93" s="128"/>
      <c r="V93" s="129"/>
      <c r="W93" s="129"/>
      <c r="X93" s="128"/>
      <c r="Y93" s="128"/>
      <c r="Z93" s="128"/>
      <c r="AA93" s="130"/>
      <c r="AB93" s="130"/>
      <c r="AC93" s="131"/>
    </row>
    <row r="94" spans="1:29" s="33" customFormat="1" ht="33" customHeight="1">
      <c r="A94" s="99"/>
      <c r="B94" s="223" t="s">
        <v>445</v>
      </c>
      <c r="C94" s="223"/>
      <c r="D94" s="223"/>
      <c r="E94" s="223"/>
      <c r="F94" s="223"/>
      <c r="G94" s="223"/>
      <c r="H94" s="223"/>
      <c r="I94" s="114" t="s">
        <v>144</v>
      </c>
      <c r="J94" s="115"/>
      <c r="K94" s="116"/>
      <c r="L94" s="116"/>
      <c r="M94" s="116"/>
      <c r="N94" s="117"/>
      <c r="O94" s="117"/>
      <c r="P94" s="118"/>
      <c r="Q94" s="118"/>
      <c r="R94" s="118"/>
      <c r="S94" s="118"/>
      <c r="T94" s="118"/>
      <c r="U94" s="118"/>
      <c r="V94" s="119"/>
      <c r="W94" s="119"/>
      <c r="X94" s="118"/>
      <c r="Y94" s="118"/>
      <c r="Z94" s="118"/>
      <c r="AA94" s="120"/>
      <c r="AB94" s="120"/>
      <c r="AC94" s="121"/>
    </row>
    <row r="95" spans="1:29" s="33" customFormat="1" ht="33" customHeight="1">
      <c r="A95" s="99"/>
      <c r="B95" s="223"/>
      <c r="C95" s="223"/>
      <c r="D95" s="223"/>
      <c r="E95" s="223"/>
      <c r="F95" s="223"/>
      <c r="G95" s="223"/>
      <c r="H95" s="223"/>
      <c r="I95" s="132" t="s">
        <v>446</v>
      </c>
      <c r="J95" s="42"/>
      <c r="K95" s="43"/>
      <c r="L95" s="43"/>
      <c r="M95" s="43"/>
      <c r="N95" s="44"/>
      <c r="O95" s="44"/>
      <c r="P95" s="10"/>
      <c r="Q95" s="10"/>
      <c r="R95" s="10"/>
      <c r="S95" s="10"/>
      <c r="T95" s="10"/>
      <c r="U95" s="10"/>
      <c r="V95" s="45"/>
      <c r="W95" s="45"/>
      <c r="X95" s="10"/>
      <c r="Y95" s="10"/>
      <c r="Z95" s="10"/>
      <c r="AA95" s="46"/>
      <c r="AB95" s="46"/>
      <c r="AC95" s="65"/>
    </row>
    <row r="96" spans="1:29" s="33" customFormat="1" ht="33" customHeight="1">
      <c r="A96" s="99"/>
      <c r="B96" s="223"/>
      <c r="C96" s="223"/>
      <c r="D96" s="223"/>
      <c r="E96" s="223"/>
      <c r="F96" s="223"/>
      <c r="G96" s="223"/>
      <c r="H96" s="223"/>
      <c r="I96" s="133" t="s">
        <v>447</v>
      </c>
      <c r="J96" s="125"/>
      <c r="K96" s="126"/>
      <c r="L96" s="126"/>
      <c r="M96" s="126"/>
      <c r="N96" s="127"/>
      <c r="O96" s="127"/>
      <c r="P96" s="128"/>
      <c r="Q96" s="128"/>
      <c r="R96" s="128"/>
      <c r="S96" s="128"/>
      <c r="T96" s="128"/>
      <c r="U96" s="128"/>
      <c r="V96" s="129"/>
      <c r="W96" s="129"/>
      <c r="X96" s="128"/>
      <c r="Y96" s="128"/>
      <c r="Z96" s="128"/>
      <c r="AA96" s="130"/>
      <c r="AB96" s="130"/>
      <c r="AC96" s="131"/>
    </row>
    <row r="97" spans="1:29" s="33" customFormat="1" ht="33" customHeight="1">
      <c r="A97" s="99"/>
      <c r="B97" s="27" t="s">
        <v>448</v>
      </c>
      <c r="C97" s="3"/>
      <c r="D97" s="3"/>
      <c r="E97" s="3"/>
      <c r="F97" s="34"/>
      <c r="H97" s="35"/>
      <c r="I97" s="42"/>
      <c r="J97" s="42"/>
      <c r="K97" s="43"/>
      <c r="L97" s="43"/>
      <c r="M97" s="43"/>
      <c r="N97" s="44"/>
      <c r="O97" s="44"/>
      <c r="P97" s="10"/>
      <c r="Q97" s="10"/>
      <c r="R97" s="10"/>
      <c r="S97" s="10"/>
      <c r="T97" s="10"/>
      <c r="U97" s="10"/>
      <c r="V97" s="45"/>
      <c r="W97" s="45"/>
      <c r="X97" s="10"/>
      <c r="Y97" s="10"/>
      <c r="Z97" s="10"/>
      <c r="AA97" s="46"/>
      <c r="AB97" s="46"/>
      <c r="AC97" s="65"/>
    </row>
    <row r="98" spans="1:29" s="33" customFormat="1" ht="33" customHeight="1">
      <c r="A98" s="99"/>
      <c r="B98" s="27" t="s">
        <v>41</v>
      </c>
      <c r="C98" s="3"/>
      <c r="D98" s="3"/>
      <c r="E98" s="3"/>
      <c r="F98" s="34"/>
      <c r="H98" s="35"/>
      <c r="I98" s="42"/>
      <c r="J98" s="42"/>
      <c r="K98" s="43"/>
      <c r="L98" s="43"/>
      <c r="M98" s="43"/>
      <c r="N98" s="44"/>
      <c r="O98" s="44"/>
      <c r="P98" s="10"/>
      <c r="Q98" s="10"/>
      <c r="R98" s="10"/>
      <c r="S98" s="10"/>
      <c r="T98" s="10"/>
      <c r="U98" s="10"/>
      <c r="V98" s="45"/>
      <c r="W98" s="45"/>
      <c r="X98" s="10"/>
      <c r="Y98" s="10"/>
      <c r="Z98" s="10"/>
      <c r="AA98" s="46"/>
      <c r="AB98" s="46"/>
      <c r="AC98" s="65"/>
    </row>
    <row r="99" spans="1:29" s="33" customFormat="1" ht="33" customHeight="1">
      <c r="A99" s="99"/>
      <c r="B99" s="27" t="s">
        <v>449</v>
      </c>
      <c r="C99" s="3"/>
      <c r="D99" s="3"/>
      <c r="E99" s="3"/>
      <c r="F99" s="34"/>
      <c r="H99" s="35"/>
      <c r="I99" s="42"/>
      <c r="J99" s="42"/>
      <c r="K99" s="43"/>
      <c r="L99" s="43"/>
      <c r="M99" s="43"/>
      <c r="N99" s="44"/>
      <c r="O99" s="44"/>
      <c r="P99" s="10"/>
      <c r="Q99" s="10"/>
      <c r="R99" s="10"/>
      <c r="S99" s="10"/>
      <c r="T99" s="10"/>
      <c r="U99" s="10"/>
      <c r="V99" s="45"/>
      <c r="W99" s="45"/>
      <c r="X99" s="10"/>
      <c r="Y99" s="10"/>
      <c r="Z99" s="10"/>
      <c r="AA99" s="46"/>
      <c r="AB99" s="46"/>
      <c r="AC99" s="65"/>
    </row>
    <row r="100" spans="1:29" s="33" customFormat="1" ht="33" customHeight="1">
      <c r="A100" s="99"/>
      <c r="B100" s="47"/>
      <c r="C100" s="3"/>
      <c r="D100" s="3"/>
      <c r="E100" s="3"/>
      <c r="F100" s="34"/>
      <c r="H100" s="35"/>
      <c r="I100" s="42"/>
      <c r="J100" s="42"/>
      <c r="K100" s="43"/>
      <c r="L100" s="43"/>
      <c r="M100" s="43"/>
      <c r="N100" s="44"/>
      <c r="O100" s="44"/>
      <c r="P100" s="10"/>
      <c r="Q100" s="10"/>
      <c r="R100" s="10"/>
      <c r="S100" s="10"/>
      <c r="T100" s="10"/>
      <c r="U100" s="10"/>
      <c r="V100" s="45"/>
      <c r="W100" s="45"/>
      <c r="X100" s="10"/>
      <c r="Y100" s="10"/>
      <c r="Z100" s="10"/>
      <c r="AA100" s="46"/>
      <c r="AB100" s="46"/>
      <c r="AC100" s="65"/>
    </row>
    <row r="101" spans="1:29" s="33" customFormat="1" ht="33" customHeight="1">
      <c r="A101" s="99"/>
      <c r="B101" s="3" t="s">
        <v>450</v>
      </c>
      <c r="C101" s="3"/>
      <c r="D101" s="3"/>
      <c r="E101" s="3"/>
      <c r="F101" s="34"/>
      <c r="H101" s="35"/>
      <c r="I101" s="35"/>
      <c r="J101" s="35"/>
      <c r="K101" s="36"/>
      <c r="L101" s="36"/>
      <c r="M101" s="36"/>
      <c r="N101" s="2"/>
      <c r="O101" s="2"/>
      <c r="V101" s="37"/>
      <c r="W101" s="37"/>
      <c r="AA101" s="38"/>
      <c r="AB101" s="38"/>
      <c r="AC101" s="38"/>
    </row>
    <row r="102" spans="1:29" s="33" customFormat="1" ht="33" customHeight="1">
      <c r="A102" s="99"/>
      <c r="B102" s="150" t="s">
        <v>451</v>
      </c>
      <c r="C102" s="150"/>
      <c r="D102" s="150"/>
      <c r="E102" s="150"/>
      <c r="F102" s="150"/>
      <c r="G102" s="150"/>
      <c r="H102" s="150"/>
      <c r="I102" s="150"/>
      <c r="J102" s="150"/>
      <c r="K102" s="150"/>
      <c r="L102" s="150"/>
      <c r="M102" s="150"/>
      <c r="N102" s="150"/>
      <c r="O102" s="150"/>
      <c r="P102" s="150"/>
      <c r="Q102" s="150"/>
      <c r="R102" s="150"/>
      <c r="S102" s="150"/>
      <c r="T102" s="150"/>
      <c r="U102" s="150"/>
      <c r="V102" s="150"/>
      <c r="W102" s="150"/>
      <c r="X102" s="150"/>
      <c r="Y102" s="150"/>
      <c r="Z102" s="150"/>
      <c r="AA102" s="150"/>
      <c r="AB102" s="150"/>
      <c r="AC102" s="150"/>
    </row>
    <row r="103" spans="1:29" s="33" customFormat="1" ht="33" customHeight="1">
      <c r="A103" s="99"/>
      <c r="B103" s="150" t="s">
        <v>452</v>
      </c>
      <c r="C103" s="150"/>
      <c r="D103" s="150"/>
      <c r="E103" s="150"/>
      <c r="F103" s="150"/>
      <c r="G103" s="150"/>
      <c r="H103" s="150"/>
      <c r="I103" s="150"/>
      <c r="J103" s="150"/>
      <c r="K103" s="150"/>
      <c r="L103" s="150"/>
      <c r="M103" s="150"/>
      <c r="N103" s="150"/>
      <c r="O103" s="150"/>
      <c r="P103" s="150"/>
      <c r="Q103" s="150"/>
      <c r="R103" s="150"/>
      <c r="S103" s="150"/>
      <c r="T103" s="150"/>
      <c r="U103" s="150"/>
      <c r="V103" s="150"/>
      <c r="W103" s="150"/>
      <c r="X103" s="150"/>
      <c r="Y103" s="150"/>
      <c r="Z103" s="150"/>
      <c r="AA103" s="150"/>
      <c r="AB103" s="150"/>
      <c r="AC103" s="150"/>
    </row>
    <row r="104" spans="1:29" s="33" customFormat="1" ht="33" customHeight="1">
      <c r="A104" s="99"/>
      <c r="B104" s="150" t="s">
        <v>453</v>
      </c>
      <c r="C104" s="150"/>
      <c r="D104" s="150"/>
      <c r="E104" s="150"/>
      <c r="F104" s="150"/>
      <c r="G104" s="150"/>
      <c r="H104" s="150"/>
      <c r="I104" s="150"/>
      <c r="J104" s="150"/>
      <c r="K104" s="150"/>
      <c r="L104" s="150"/>
      <c r="M104" s="150"/>
      <c r="N104" s="150"/>
      <c r="O104" s="150"/>
      <c r="P104" s="150"/>
      <c r="Q104" s="150"/>
      <c r="R104" s="150"/>
      <c r="S104" s="150"/>
      <c r="T104" s="150"/>
      <c r="U104" s="150"/>
      <c r="V104" s="150"/>
      <c r="W104" s="150"/>
      <c r="X104" s="150"/>
      <c r="Y104" s="150"/>
      <c r="Z104" s="150"/>
      <c r="AA104" s="150"/>
      <c r="AB104" s="150"/>
      <c r="AC104" s="150"/>
    </row>
    <row r="105" spans="1:29" s="33" customFormat="1" ht="33" customHeight="1">
      <c r="A105" s="99"/>
      <c r="B105" s="150" t="s">
        <v>454</v>
      </c>
      <c r="C105" s="150"/>
      <c r="D105" s="150"/>
      <c r="E105" s="150"/>
      <c r="F105" s="150"/>
      <c r="G105" s="150"/>
      <c r="H105" s="150"/>
      <c r="I105" s="150"/>
      <c r="J105" s="150"/>
      <c r="K105" s="150"/>
      <c r="L105" s="150"/>
      <c r="M105" s="150"/>
      <c r="N105" s="150"/>
      <c r="O105" s="150"/>
      <c r="P105" s="150"/>
      <c r="Q105" s="150"/>
      <c r="R105" s="150"/>
      <c r="S105" s="150"/>
      <c r="T105" s="150"/>
      <c r="U105" s="150"/>
      <c r="V105" s="150"/>
      <c r="W105" s="150"/>
      <c r="X105" s="150"/>
      <c r="Y105" s="150"/>
      <c r="Z105" s="150"/>
      <c r="AA105" s="150"/>
      <c r="AB105" s="150"/>
      <c r="AC105" s="150"/>
    </row>
    <row r="106" spans="1:29" s="33" customFormat="1" ht="33" customHeight="1">
      <c r="A106" s="99"/>
      <c r="B106" s="150" t="s">
        <v>455</v>
      </c>
      <c r="C106" s="150"/>
      <c r="D106" s="150"/>
      <c r="E106" s="150"/>
      <c r="F106" s="150"/>
      <c r="G106" s="150"/>
      <c r="H106" s="150"/>
      <c r="I106" s="150"/>
      <c r="J106" s="150"/>
      <c r="K106" s="150"/>
      <c r="L106" s="150"/>
      <c r="M106" s="150"/>
      <c r="N106" s="150"/>
      <c r="O106" s="150"/>
      <c r="P106" s="150"/>
      <c r="Q106" s="150"/>
      <c r="R106" s="150"/>
      <c r="S106" s="150"/>
      <c r="T106" s="150"/>
      <c r="U106" s="150"/>
      <c r="V106" s="150"/>
      <c r="W106" s="150"/>
      <c r="X106" s="150"/>
      <c r="Y106" s="150"/>
      <c r="Z106" s="150"/>
      <c r="AA106" s="150"/>
      <c r="AB106" s="150"/>
      <c r="AC106" s="150"/>
    </row>
    <row r="107" spans="1:29" s="33" customFormat="1" ht="33" customHeight="1">
      <c r="A107" s="99"/>
      <c r="B107" s="150" t="s">
        <v>456</v>
      </c>
      <c r="C107" s="150"/>
      <c r="D107" s="150"/>
      <c r="E107" s="150"/>
      <c r="F107" s="150"/>
      <c r="G107" s="150"/>
      <c r="H107" s="150"/>
      <c r="I107" s="150"/>
      <c r="J107" s="150"/>
      <c r="K107" s="150"/>
      <c r="L107" s="150"/>
      <c r="M107" s="150"/>
      <c r="N107" s="150"/>
      <c r="O107" s="150"/>
      <c r="P107" s="150"/>
      <c r="Q107" s="150"/>
      <c r="R107" s="150"/>
      <c r="S107" s="150"/>
      <c r="T107" s="150"/>
      <c r="U107" s="150"/>
      <c r="V107" s="150"/>
      <c r="W107" s="150"/>
      <c r="X107" s="150"/>
      <c r="Y107" s="150"/>
      <c r="Z107" s="150"/>
      <c r="AA107" s="150"/>
      <c r="AB107" s="150"/>
      <c r="AC107" s="150"/>
    </row>
    <row r="108" spans="1:29" s="33" customFormat="1" ht="33" customHeight="1">
      <c r="A108" s="99"/>
      <c r="B108" s="99" t="s">
        <v>457</v>
      </c>
      <c r="C108" s="99"/>
      <c r="D108" s="99"/>
      <c r="E108" s="99"/>
      <c r="F108" s="99"/>
      <c r="G108" s="99"/>
      <c r="H108" s="99"/>
      <c r="I108" s="99"/>
      <c r="J108" s="99"/>
      <c r="K108" s="99"/>
      <c r="L108" s="99"/>
      <c r="M108" s="99"/>
      <c r="N108" s="99"/>
      <c r="O108" s="99"/>
      <c r="P108" s="99"/>
      <c r="Q108" s="99"/>
      <c r="R108" s="99"/>
      <c r="S108" s="99"/>
      <c r="T108" s="99"/>
      <c r="U108" s="99"/>
      <c r="V108" s="99"/>
      <c r="W108" s="99"/>
      <c r="X108" s="99"/>
      <c r="Y108" s="99"/>
      <c r="Z108" s="99"/>
      <c r="AA108" s="99"/>
      <c r="AB108" s="99"/>
      <c r="AC108" s="99"/>
    </row>
    <row r="109" spans="1:29" s="14" customFormat="1" ht="33" customHeight="1">
      <c r="A109" s="113"/>
      <c r="B109" s="150" t="s">
        <v>458</v>
      </c>
      <c r="C109" s="150"/>
      <c r="D109" s="150"/>
      <c r="E109" s="150"/>
      <c r="F109" s="150"/>
      <c r="G109" s="150"/>
      <c r="H109" s="150"/>
      <c r="I109" s="150"/>
      <c r="J109" s="150"/>
      <c r="K109" s="150"/>
      <c r="L109" s="150"/>
      <c r="M109" s="150"/>
      <c r="N109" s="150"/>
      <c r="O109" s="150"/>
      <c r="P109" s="150"/>
      <c r="Q109" s="150"/>
      <c r="R109" s="150"/>
      <c r="S109" s="150"/>
      <c r="T109" s="150"/>
      <c r="U109" s="150"/>
      <c r="V109" s="150"/>
      <c r="W109" s="150"/>
      <c r="X109" s="150"/>
      <c r="Y109" s="150"/>
      <c r="Z109" s="150"/>
      <c r="AA109" s="150"/>
      <c r="AB109" s="150"/>
      <c r="AC109" s="150"/>
    </row>
    <row r="110" spans="1:29" s="33" customFormat="1" ht="33" customHeight="1">
      <c r="A110" s="99"/>
      <c r="B110" s="151" t="s">
        <v>459</v>
      </c>
      <c r="C110" s="151"/>
      <c r="D110" s="151"/>
      <c r="E110" s="151"/>
      <c r="F110" s="151"/>
      <c r="G110" s="151"/>
      <c r="H110" s="151"/>
      <c r="I110" s="151"/>
      <c r="J110" s="151"/>
      <c r="K110" s="151"/>
      <c r="L110" s="151"/>
      <c r="M110" s="151"/>
      <c r="N110" s="151"/>
      <c r="O110" s="151"/>
      <c r="P110" s="151"/>
      <c r="Q110" s="151"/>
      <c r="R110" s="151"/>
      <c r="S110" s="151"/>
      <c r="T110" s="151"/>
      <c r="U110" s="151"/>
      <c r="V110" s="151"/>
      <c r="W110" s="151"/>
      <c r="X110" s="151"/>
      <c r="Y110" s="151"/>
      <c r="Z110" s="151"/>
      <c r="AA110" s="151"/>
      <c r="AB110" s="151"/>
      <c r="AC110" s="151"/>
    </row>
    <row r="111" spans="1:29" s="33" customFormat="1" ht="33" customHeight="1">
      <c r="A111" s="99"/>
      <c r="B111" s="199" t="s">
        <v>460</v>
      </c>
      <c r="C111" s="199"/>
      <c r="D111" s="199"/>
      <c r="E111" s="199"/>
      <c r="F111" s="199"/>
      <c r="G111" s="199"/>
      <c r="H111" s="199" t="s">
        <v>432</v>
      </c>
      <c r="I111" s="199"/>
      <c r="J111" s="199"/>
      <c r="K111" s="199" t="s">
        <v>461</v>
      </c>
      <c r="L111" s="231"/>
      <c r="M111" s="231"/>
      <c r="N111" s="231"/>
      <c r="O111" s="199" t="s">
        <v>462</v>
      </c>
      <c r="P111" s="199"/>
      <c r="Q111" s="199"/>
      <c r="R111" s="199"/>
      <c r="S111" s="228" t="s">
        <v>463</v>
      </c>
      <c r="T111" s="229"/>
      <c r="U111" s="230"/>
      <c r="V111" s="228" t="s">
        <v>464</v>
      </c>
      <c r="W111" s="229"/>
      <c r="X111" s="229"/>
      <c r="Y111" s="230"/>
      <c r="Z111" s="321" t="s">
        <v>465</v>
      </c>
      <c r="AA111" s="322"/>
      <c r="AB111" s="322"/>
      <c r="AC111" s="323"/>
    </row>
    <row r="112" spans="1:29" s="33" customFormat="1" ht="33" customHeight="1">
      <c r="A112" s="99"/>
      <c r="B112" s="206" t="s">
        <v>433</v>
      </c>
      <c r="C112" s="206"/>
      <c r="D112" s="206"/>
      <c r="E112" s="206"/>
      <c r="F112" s="206"/>
      <c r="G112" s="206"/>
      <c r="H112" s="224">
        <v>17</v>
      </c>
      <c r="I112" s="224"/>
      <c r="J112" s="224"/>
      <c r="K112" s="224">
        <v>4</v>
      </c>
      <c r="L112" s="224"/>
      <c r="M112" s="224"/>
      <c r="N112" s="224"/>
      <c r="O112" s="224">
        <v>3</v>
      </c>
      <c r="P112" s="224"/>
      <c r="Q112" s="224"/>
      <c r="R112" s="224"/>
      <c r="S112" s="225">
        <v>2</v>
      </c>
      <c r="T112" s="226"/>
      <c r="U112" s="227"/>
      <c r="V112" s="225">
        <v>2</v>
      </c>
      <c r="W112" s="226"/>
      <c r="X112" s="226"/>
      <c r="Y112" s="227"/>
      <c r="Z112" s="225">
        <f>SUM(H112:Y112)</f>
        <v>28</v>
      </c>
      <c r="AA112" s="226"/>
      <c r="AB112" s="226"/>
      <c r="AC112" s="227"/>
    </row>
    <row r="113" spans="1:29" s="14" customFormat="1" ht="33" customHeight="1">
      <c r="A113" s="113"/>
      <c r="B113" s="27" t="s">
        <v>466</v>
      </c>
      <c r="C113" s="152"/>
      <c r="D113" s="152"/>
      <c r="E113" s="152"/>
      <c r="F113" s="152"/>
      <c r="G113" s="152"/>
      <c r="H113" s="152"/>
      <c r="I113" s="153"/>
      <c r="J113" s="153"/>
      <c r="K113" s="153"/>
      <c r="L113" s="153"/>
      <c r="M113" s="153"/>
      <c r="N113" s="153"/>
      <c r="O113" s="153"/>
      <c r="P113" s="153"/>
      <c r="Q113" s="153"/>
      <c r="R113" s="153"/>
      <c r="S113" s="153"/>
      <c r="T113" s="153"/>
      <c r="U113" s="153"/>
      <c r="V113" s="153"/>
      <c r="W113" s="153"/>
      <c r="X113" s="153"/>
      <c r="Y113" s="153"/>
      <c r="Z113" s="153"/>
      <c r="AA113" s="153"/>
      <c r="AB113" s="153"/>
      <c r="AC113" s="153"/>
    </row>
    <row r="114" spans="1:29" s="14" customFormat="1" ht="33" customHeight="1">
      <c r="A114" s="113"/>
      <c r="B114" s="27" t="s">
        <v>467</v>
      </c>
      <c r="C114" s="154"/>
      <c r="D114" s="154"/>
      <c r="E114" s="154"/>
      <c r="F114" s="154"/>
      <c r="G114" s="154"/>
      <c r="H114" s="154"/>
      <c r="I114" s="155"/>
      <c r="J114" s="155"/>
      <c r="K114" s="155"/>
      <c r="L114" s="155"/>
      <c r="M114" s="155"/>
      <c r="N114" s="155"/>
      <c r="O114" s="155"/>
      <c r="P114" s="155"/>
      <c r="Q114" s="155"/>
      <c r="R114" s="155"/>
      <c r="S114" s="155"/>
      <c r="T114" s="155"/>
      <c r="U114" s="155"/>
      <c r="V114" s="155"/>
      <c r="W114" s="155"/>
      <c r="X114" s="155"/>
      <c r="Y114" s="155"/>
      <c r="Z114" s="155"/>
      <c r="AA114" s="155"/>
      <c r="AB114" s="155"/>
      <c r="AC114" s="155"/>
    </row>
    <row r="115" spans="1:29" s="14" customFormat="1" ht="33" customHeight="1">
      <c r="A115" s="113"/>
      <c r="B115" s="27" t="s">
        <v>42</v>
      </c>
      <c r="C115" s="156"/>
      <c r="D115" s="156"/>
      <c r="E115" s="156"/>
      <c r="F115" s="154"/>
      <c r="G115" s="154"/>
      <c r="H115" s="154"/>
      <c r="I115" s="155"/>
      <c r="J115" s="155"/>
      <c r="K115" s="155"/>
      <c r="L115" s="155"/>
      <c r="M115" s="155"/>
      <c r="N115" s="155"/>
      <c r="O115" s="155"/>
      <c r="P115" s="155"/>
      <c r="Q115" s="155"/>
      <c r="R115" s="155"/>
      <c r="S115" s="155"/>
      <c r="T115" s="155"/>
      <c r="U115" s="155"/>
      <c r="V115" s="155"/>
      <c r="W115" s="155"/>
      <c r="X115" s="155"/>
      <c r="Y115" s="155"/>
      <c r="Z115" s="155"/>
      <c r="AA115" s="155"/>
      <c r="AB115" s="155"/>
      <c r="AC115" s="155"/>
    </row>
    <row r="116" spans="1:29" s="14" customFormat="1" ht="33" customHeight="1">
      <c r="A116" s="113"/>
      <c r="B116" s="157" t="s">
        <v>468</v>
      </c>
      <c r="C116" s="157"/>
      <c r="D116" s="157"/>
      <c r="E116" s="157"/>
      <c r="F116" s="157"/>
      <c r="G116" s="157"/>
      <c r="H116" s="157"/>
      <c r="I116" s="157"/>
      <c r="J116" s="157"/>
      <c r="K116" s="157"/>
      <c r="L116" s="157"/>
      <c r="M116" s="157"/>
      <c r="N116" s="157"/>
      <c r="O116" s="157"/>
      <c r="P116" s="157"/>
      <c r="Q116" s="157"/>
      <c r="R116" s="157"/>
      <c r="S116" s="157"/>
      <c r="T116" s="157"/>
      <c r="U116" s="157"/>
      <c r="V116" s="157"/>
      <c r="W116" s="157"/>
      <c r="X116" s="157"/>
      <c r="Y116" s="157"/>
      <c r="Z116" s="157"/>
      <c r="AA116" s="157"/>
      <c r="AB116" s="157"/>
      <c r="AC116" s="157"/>
    </row>
    <row r="117" spans="1:29" s="33" customFormat="1" ht="33" customHeight="1">
      <c r="A117" s="99"/>
      <c r="B117" s="199" t="s">
        <v>469</v>
      </c>
      <c r="C117" s="199"/>
      <c r="D117" s="199"/>
      <c r="E117" s="199"/>
      <c r="F117" s="199"/>
      <c r="G117" s="199" t="s">
        <v>470</v>
      </c>
      <c r="H117" s="199"/>
      <c r="I117" s="199" t="s">
        <v>471</v>
      </c>
      <c r="J117" s="199"/>
      <c r="K117" s="199"/>
      <c r="L117" s="199"/>
      <c r="M117" s="199"/>
      <c r="N117" s="199"/>
      <c r="O117" s="228" t="s">
        <v>472</v>
      </c>
      <c r="P117" s="229"/>
      <c r="Q117" s="229"/>
      <c r="R117" s="229"/>
      <c r="S117" s="229"/>
      <c r="T117" s="229"/>
      <c r="U117" s="229"/>
      <c r="V117" s="229"/>
      <c r="W117" s="229"/>
      <c r="X117" s="229"/>
      <c r="Y117" s="229"/>
      <c r="Z117" s="229"/>
      <c r="AA117" s="229"/>
      <c r="AB117" s="229"/>
      <c r="AC117" s="230"/>
    </row>
    <row r="118" spans="1:29" s="33" customFormat="1" ht="33" customHeight="1">
      <c r="A118" s="99"/>
      <c r="B118" s="199" t="s">
        <v>390</v>
      </c>
      <c r="C118" s="199"/>
      <c r="D118" s="199"/>
      <c r="E118" s="199"/>
      <c r="F118" s="199"/>
      <c r="G118" s="199">
        <v>100</v>
      </c>
      <c r="H118" s="199"/>
      <c r="I118" s="199" t="s">
        <v>473</v>
      </c>
      <c r="J118" s="199"/>
      <c r="K118" s="199"/>
      <c r="L118" s="199"/>
      <c r="M118" s="199" t="s">
        <v>474</v>
      </c>
      <c r="N118" s="199"/>
      <c r="O118" s="228"/>
      <c r="P118" s="229"/>
      <c r="Q118" s="229"/>
      <c r="R118" s="229"/>
      <c r="S118" s="229"/>
      <c r="T118" s="229"/>
      <c r="U118" s="229"/>
      <c r="V118" s="229"/>
      <c r="W118" s="229"/>
      <c r="X118" s="229"/>
      <c r="Y118" s="229"/>
      <c r="Z118" s="229"/>
      <c r="AA118" s="229"/>
      <c r="AB118" s="229"/>
      <c r="AC118" s="230"/>
    </row>
    <row r="119" spans="1:29" s="33" customFormat="1" ht="33" customHeight="1">
      <c r="A119" s="99"/>
      <c r="B119" s="206" t="s">
        <v>475</v>
      </c>
      <c r="C119" s="206"/>
      <c r="D119" s="206"/>
      <c r="E119" s="206" t="s">
        <v>476</v>
      </c>
      <c r="F119" s="206"/>
      <c r="G119" s="224">
        <v>40</v>
      </c>
      <c r="H119" s="224"/>
      <c r="I119" s="224" t="s">
        <v>477</v>
      </c>
      <c r="J119" s="224"/>
      <c r="K119" s="224"/>
      <c r="L119" s="224"/>
      <c r="M119" s="224">
        <v>40</v>
      </c>
      <c r="N119" s="224"/>
      <c r="O119" s="385" t="s">
        <v>478</v>
      </c>
      <c r="P119" s="386"/>
      <c r="Q119" s="386"/>
      <c r="R119" s="386"/>
      <c r="S119" s="386"/>
      <c r="T119" s="386"/>
      <c r="U119" s="386"/>
      <c r="V119" s="386"/>
      <c r="W119" s="386"/>
      <c r="X119" s="386"/>
      <c r="Y119" s="386"/>
      <c r="Z119" s="386"/>
      <c r="AA119" s="386"/>
      <c r="AB119" s="386"/>
      <c r="AC119" s="387"/>
    </row>
    <row r="120" spans="1:29" s="33" customFormat="1" ht="28.5" customHeight="1">
      <c r="A120" s="99"/>
      <c r="B120" s="206"/>
      <c r="C120" s="206"/>
      <c r="D120" s="206"/>
      <c r="E120" s="206"/>
      <c r="F120" s="206"/>
      <c r="G120" s="224"/>
      <c r="H120" s="224"/>
      <c r="I120" s="224" t="s">
        <v>479</v>
      </c>
      <c r="J120" s="224"/>
      <c r="K120" s="224"/>
      <c r="L120" s="224"/>
      <c r="M120" s="224">
        <v>35</v>
      </c>
      <c r="N120" s="224"/>
      <c r="O120" s="391"/>
      <c r="P120" s="392"/>
      <c r="Q120" s="392"/>
      <c r="R120" s="392"/>
      <c r="S120" s="392"/>
      <c r="T120" s="392"/>
      <c r="U120" s="392"/>
      <c r="V120" s="392"/>
      <c r="W120" s="392"/>
      <c r="X120" s="392"/>
      <c r="Y120" s="392"/>
      <c r="Z120" s="392"/>
      <c r="AA120" s="392"/>
      <c r="AB120" s="392"/>
      <c r="AC120" s="393"/>
    </row>
    <row r="121" spans="1:29" s="33" customFormat="1" ht="28.5" customHeight="1">
      <c r="A121" s="99"/>
      <c r="B121" s="206"/>
      <c r="C121" s="206"/>
      <c r="D121" s="206"/>
      <c r="E121" s="206" t="s">
        <v>480</v>
      </c>
      <c r="F121" s="206"/>
      <c r="G121" s="224">
        <v>10</v>
      </c>
      <c r="H121" s="224"/>
      <c r="I121" s="224" t="s">
        <v>481</v>
      </c>
      <c r="J121" s="224"/>
      <c r="K121" s="224"/>
      <c r="L121" s="224"/>
      <c r="M121" s="224">
        <v>10</v>
      </c>
      <c r="N121" s="224"/>
      <c r="O121" s="448" t="s">
        <v>482</v>
      </c>
      <c r="P121" s="449"/>
      <c r="Q121" s="449"/>
      <c r="R121" s="449"/>
      <c r="S121" s="449"/>
      <c r="T121" s="449"/>
      <c r="U121" s="449"/>
      <c r="V121" s="449"/>
      <c r="W121" s="449"/>
      <c r="X121" s="449"/>
      <c r="Y121" s="449"/>
      <c r="Z121" s="449"/>
      <c r="AA121" s="449"/>
      <c r="AB121" s="449"/>
      <c r="AC121" s="450"/>
    </row>
    <row r="122" spans="1:29" s="33" customFormat="1" ht="26.25" customHeight="1">
      <c r="A122" s="99"/>
      <c r="B122" s="206"/>
      <c r="C122" s="206"/>
      <c r="D122" s="206"/>
      <c r="E122" s="206"/>
      <c r="F122" s="206"/>
      <c r="G122" s="224"/>
      <c r="H122" s="224"/>
      <c r="I122" s="224" t="s">
        <v>483</v>
      </c>
      <c r="J122" s="224"/>
      <c r="K122" s="224"/>
      <c r="L122" s="224"/>
      <c r="M122" s="224">
        <v>5</v>
      </c>
      <c r="N122" s="224"/>
      <c r="O122" s="451"/>
      <c r="P122" s="452"/>
      <c r="Q122" s="452"/>
      <c r="R122" s="452"/>
      <c r="S122" s="452"/>
      <c r="T122" s="452"/>
      <c r="U122" s="452"/>
      <c r="V122" s="452"/>
      <c r="W122" s="452"/>
      <c r="X122" s="452"/>
      <c r="Y122" s="452"/>
      <c r="Z122" s="452"/>
      <c r="AA122" s="452"/>
      <c r="AB122" s="452"/>
      <c r="AC122" s="453"/>
    </row>
    <row r="123" spans="1:29" s="33" customFormat="1" ht="28.5" customHeight="1">
      <c r="A123" s="99"/>
      <c r="B123" s="206" t="s">
        <v>484</v>
      </c>
      <c r="C123" s="206"/>
      <c r="D123" s="206"/>
      <c r="E123" s="206"/>
      <c r="F123" s="206"/>
      <c r="G123" s="224">
        <v>10</v>
      </c>
      <c r="H123" s="224"/>
      <c r="I123" s="224" t="s">
        <v>485</v>
      </c>
      <c r="J123" s="224"/>
      <c r="K123" s="224"/>
      <c r="L123" s="224"/>
      <c r="M123" s="224">
        <v>10</v>
      </c>
      <c r="N123" s="224"/>
      <c r="O123" s="385" t="s">
        <v>486</v>
      </c>
      <c r="P123" s="386"/>
      <c r="Q123" s="386"/>
      <c r="R123" s="386"/>
      <c r="S123" s="386"/>
      <c r="T123" s="386"/>
      <c r="U123" s="386"/>
      <c r="V123" s="386"/>
      <c r="W123" s="386"/>
      <c r="X123" s="386"/>
      <c r="Y123" s="386"/>
      <c r="Z123" s="386"/>
      <c r="AA123" s="386"/>
      <c r="AB123" s="386"/>
      <c r="AC123" s="387"/>
    </row>
    <row r="124" spans="1:29" s="33" customFormat="1" ht="41.25" customHeight="1">
      <c r="A124" s="99"/>
      <c r="B124" s="206"/>
      <c r="C124" s="206"/>
      <c r="D124" s="206"/>
      <c r="E124" s="206"/>
      <c r="F124" s="206"/>
      <c r="G124" s="224"/>
      <c r="H124" s="224"/>
      <c r="I124" s="224" t="s">
        <v>487</v>
      </c>
      <c r="J124" s="224"/>
      <c r="K124" s="224"/>
      <c r="L124" s="224"/>
      <c r="M124" s="224">
        <v>5</v>
      </c>
      <c r="N124" s="224"/>
      <c r="O124" s="391"/>
      <c r="P124" s="392"/>
      <c r="Q124" s="392"/>
      <c r="R124" s="392"/>
      <c r="S124" s="392"/>
      <c r="T124" s="392"/>
      <c r="U124" s="392"/>
      <c r="V124" s="392"/>
      <c r="W124" s="392"/>
      <c r="X124" s="392"/>
      <c r="Y124" s="392"/>
      <c r="Z124" s="392"/>
      <c r="AA124" s="392"/>
      <c r="AB124" s="392"/>
      <c r="AC124" s="393"/>
    </row>
    <row r="125" spans="1:29" s="33" customFormat="1" ht="67.5" customHeight="1">
      <c r="A125" s="99"/>
      <c r="B125" s="206" t="s">
        <v>488</v>
      </c>
      <c r="C125" s="206"/>
      <c r="D125" s="206"/>
      <c r="E125" s="206"/>
      <c r="F125" s="206"/>
      <c r="G125" s="224">
        <v>20</v>
      </c>
      <c r="H125" s="224"/>
      <c r="I125" s="201" t="s">
        <v>489</v>
      </c>
      <c r="J125" s="201"/>
      <c r="K125" s="201"/>
      <c r="L125" s="201"/>
      <c r="M125" s="224">
        <v>20</v>
      </c>
      <c r="N125" s="224"/>
      <c r="O125" s="385" t="s">
        <v>490</v>
      </c>
      <c r="P125" s="386"/>
      <c r="Q125" s="386"/>
      <c r="R125" s="386"/>
      <c r="S125" s="386"/>
      <c r="T125" s="386"/>
      <c r="U125" s="386"/>
      <c r="V125" s="386"/>
      <c r="W125" s="386"/>
      <c r="X125" s="386"/>
      <c r="Y125" s="386"/>
      <c r="Z125" s="386"/>
      <c r="AA125" s="386"/>
      <c r="AB125" s="386"/>
      <c r="AC125" s="387"/>
    </row>
    <row r="126" spans="1:29" s="33" customFormat="1" ht="45" customHeight="1">
      <c r="A126" s="99"/>
      <c r="B126" s="206"/>
      <c r="C126" s="206"/>
      <c r="D126" s="206"/>
      <c r="E126" s="206"/>
      <c r="F126" s="206"/>
      <c r="G126" s="224"/>
      <c r="H126" s="224"/>
      <c r="I126" s="201" t="s">
        <v>491</v>
      </c>
      <c r="J126" s="201"/>
      <c r="K126" s="201"/>
      <c r="L126" s="201"/>
      <c r="M126" s="224">
        <v>15</v>
      </c>
      <c r="N126" s="224"/>
      <c r="O126" s="388"/>
      <c r="P126" s="389"/>
      <c r="Q126" s="389"/>
      <c r="R126" s="389"/>
      <c r="S126" s="389"/>
      <c r="T126" s="389"/>
      <c r="U126" s="389"/>
      <c r="V126" s="389"/>
      <c r="W126" s="389"/>
      <c r="X126" s="389"/>
      <c r="Y126" s="389"/>
      <c r="Z126" s="389"/>
      <c r="AA126" s="389"/>
      <c r="AB126" s="389"/>
      <c r="AC126" s="390"/>
    </row>
    <row r="127" spans="1:29" s="33" customFormat="1" ht="51" customHeight="1">
      <c r="A127" s="99"/>
      <c r="B127" s="206"/>
      <c r="C127" s="206"/>
      <c r="D127" s="206"/>
      <c r="E127" s="206"/>
      <c r="F127" s="206"/>
      <c r="G127" s="224"/>
      <c r="H127" s="224"/>
      <c r="I127" s="224" t="s">
        <v>492</v>
      </c>
      <c r="J127" s="224"/>
      <c r="K127" s="224"/>
      <c r="L127" s="224"/>
      <c r="M127" s="224">
        <v>10</v>
      </c>
      <c r="N127" s="224"/>
      <c r="O127" s="391"/>
      <c r="P127" s="392"/>
      <c r="Q127" s="392"/>
      <c r="R127" s="392"/>
      <c r="S127" s="392"/>
      <c r="T127" s="392"/>
      <c r="U127" s="392"/>
      <c r="V127" s="392"/>
      <c r="W127" s="392"/>
      <c r="X127" s="392"/>
      <c r="Y127" s="392"/>
      <c r="Z127" s="392"/>
      <c r="AA127" s="392"/>
      <c r="AB127" s="392"/>
      <c r="AC127" s="393"/>
    </row>
    <row r="128" spans="1:29" s="33" customFormat="1" ht="45.75" customHeight="1">
      <c r="A128" s="99"/>
      <c r="B128" s="206" t="s">
        <v>493</v>
      </c>
      <c r="C128" s="206"/>
      <c r="D128" s="206"/>
      <c r="E128" s="206"/>
      <c r="F128" s="206"/>
      <c r="G128" s="224">
        <v>20</v>
      </c>
      <c r="H128" s="224"/>
      <c r="I128" s="224" t="s">
        <v>494</v>
      </c>
      <c r="J128" s="224"/>
      <c r="K128" s="224"/>
      <c r="L128" s="224"/>
      <c r="M128" s="224">
        <v>20</v>
      </c>
      <c r="N128" s="224"/>
      <c r="O128" s="385" t="s">
        <v>495</v>
      </c>
      <c r="P128" s="386"/>
      <c r="Q128" s="386"/>
      <c r="R128" s="386"/>
      <c r="S128" s="386"/>
      <c r="T128" s="386"/>
      <c r="U128" s="386"/>
      <c r="V128" s="386"/>
      <c r="W128" s="386"/>
      <c r="X128" s="386"/>
      <c r="Y128" s="386"/>
      <c r="Z128" s="386"/>
      <c r="AA128" s="386"/>
      <c r="AB128" s="386"/>
      <c r="AC128" s="387"/>
    </row>
    <row r="129" spans="1:29" s="33" customFormat="1" ht="33" customHeight="1">
      <c r="A129" s="99"/>
      <c r="B129" s="206"/>
      <c r="C129" s="206"/>
      <c r="D129" s="206"/>
      <c r="E129" s="206"/>
      <c r="F129" s="206"/>
      <c r="G129" s="224"/>
      <c r="H129" s="224"/>
      <c r="I129" s="224" t="s">
        <v>496</v>
      </c>
      <c r="J129" s="224"/>
      <c r="K129" s="224"/>
      <c r="L129" s="224"/>
      <c r="M129" s="224">
        <v>15</v>
      </c>
      <c r="N129" s="224"/>
      <c r="O129" s="388"/>
      <c r="P129" s="389"/>
      <c r="Q129" s="389"/>
      <c r="R129" s="389"/>
      <c r="S129" s="389"/>
      <c r="T129" s="389"/>
      <c r="U129" s="389"/>
      <c r="V129" s="389"/>
      <c r="W129" s="389"/>
      <c r="X129" s="389"/>
      <c r="Y129" s="389"/>
      <c r="Z129" s="389"/>
      <c r="AA129" s="389"/>
      <c r="AB129" s="389"/>
      <c r="AC129" s="390"/>
    </row>
    <row r="130" spans="1:29" s="33" customFormat="1" ht="33" customHeight="1">
      <c r="A130" s="99"/>
      <c r="B130" s="206"/>
      <c r="C130" s="206"/>
      <c r="D130" s="206"/>
      <c r="E130" s="206"/>
      <c r="F130" s="206"/>
      <c r="G130" s="224"/>
      <c r="H130" s="224"/>
      <c r="I130" s="224" t="s">
        <v>497</v>
      </c>
      <c r="J130" s="224"/>
      <c r="K130" s="224"/>
      <c r="L130" s="224"/>
      <c r="M130" s="224">
        <v>10</v>
      </c>
      <c r="N130" s="224"/>
      <c r="O130" s="388"/>
      <c r="P130" s="389"/>
      <c r="Q130" s="389"/>
      <c r="R130" s="389"/>
      <c r="S130" s="389"/>
      <c r="T130" s="389"/>
      <c r="U130" s="389"/>
      <c r="V130" s="389"/>
      <c r="W130" s="389"/>
      <c r="X130" s="389"/>
      <c r="Y130" s="389"/>
      <c r="Z130" s="389"/>
      <c r="AA130" s="389"/>
      <c r="AB130" s="389"/>
      <c r="AC130" s="390"/>
    </row>
    <row r="131" spans="1:29" s="33" customFormat="1" ht="33" customHeight="1">
      <c r="A131" s="99"/>
      <c r="B131" s="206"/>
      <c r="C131" s="206"/>
      <c r="D131" s="206"/>
      <c r="E131" s="206"/>
      <c r="F131" s="206"/>
      <c r="G131" s="224"/>
      <c r="H131" s="224"/>
      <c r="I131" s="224" t="s">
        <v>498</v>
      </c>
      <c r="J131" s="224"/>
      <c r="K131" s="224"/>
      <c r="L131" s="224"/>
      <c r="M131" s="224">
        <v>5</v>
      </c>
      <c r="N131" s="224"/>
      <c r="O131" s="391"/>
      <c r="P131" s="392"/>
      <c r="Q131" s="392"/>
      <c r="R131" s="392"/>
      <c r="S131" s="392"/>
      <c r="T131" s="392"/>
      <c r="U131" s="392"/>
      <c r="V131" s="392"/>
      <c r="W131" s="392"/>
      <c r="X131" s="392"/>
      <c r="Y131" s="392"/>
      <c r="Z131" s="392"/>
      <c r="AA131" s="392"/>
      <c r="AB131" s="392"/>
      <c r="AC131" s="393"/>
    </row>
    <row r="132" spans="1:29" s="33" customFormat="1" ht="78" customHeight="1">
      <c r="A132" s="99"/>
      <c r="B132" s="318" t="s">
        <v>499</v>
      </c>
      <c r="C132" s="319"/>
      <c r="D132" s="319"/>
      <c r="E132" s="319"/>
      <c r="F132" s="319"/>
      <c r="G132" s="319"/>
      <c r="H132" s="319"/>
      <c r="I132" s="319"/>
      <c r="J132" s="319"/>
      <c r="K132" s="319"/>
      <c r="L132" s="319"/>
      <c r="M132" s="319"/>
      <c r="N132" s="319"/>
      <c r="O132" s="319"/>
      <c r="P132" s="319"/>
      <c r="Q132" s="319"/>
      <c r="R132" s="319"/>
      <c r="S132" s="319"/>
      <c r="T132" s="319"/>
      <c r="U132" s="319"/>
      <c r="V132" s="319"/>
      <c r="W132" s="319"/>
      <c r="X132" s="319"/>
      <c r="Y132" s="319"/>
      <c r="Z132" s="319"/>
      <c r="AA132" s="319"/>
      <c r="AB132" s="319"/>
      <c r="AC132" s="320"/>
    </row>
    <row r="133" spans="1:29" s="33" customFormat="1" ht="33" customHeight="1">
      <c r="A133" s="99"/>
      <c r="B133" s="27" t="s">
        <v>500</v>
      </c>
      <c r="C133" s="3"/>
      <c r="D133" s="3"/>
      <c r="E133" s="3"/>
      <c r="F133" s="34"/>
      <c r="H133" s="35"/>
      <c r="I133" s="35"/>
      <c r="J133" s="35"/>
      <c r="K133" s="36"/>
      <c r="L133" s="36"/>
      <c r="M133" s="36"/>
      <c r="N133" s="2"/>
      <c r="O133" s="2"/>
      <c r="V133" s="37"/>
      <c r="W133" s="37"/>
      <c r="AA133" s="38"/>
      <c r="AB133" s="38"/>
      <c r="AC133" s="38"/>
    </row>
    <row r="134" spans="1:29" s="33" customFormat="1" ht="33" customHeight="1">
      <c r="A134" s="99"/>
      <c r="B134" s="327" t="s">
        <v>501</v>
      </c>
      <c r="C134" s="327"/>
      <c r="D134" s="327"/>
      <c r="E134" s="327"/>
      <c r="F134" s="327"/>
      <c r="G134" s="327"/>
      <c r="H134" s="327"/>
      <c r="I134" s="327"/>
      <c r="J134" s="327"/>
      <c r="K134" s="327"/>
      <c r="L134" s="327"/>
      <c r="M134" s="327"/>
      <c r="N134" s="327"/>
      <c r="O134" s="327"/>
      <c r="P134" s="327"/>
      <c r="Q134" s="327"/>
      <c r="R134" s="327"/>
      <c r="S134" s="327"/>
      <c r="T134" s="327"/>
      <c r="U134" s="327"/>
      <c r="V134" s="327"/>
      <c r="W134" s="327"/>
      <c r="X134" s="327"/>
      <c r="Y134" s="327"/>
      <c r="Z134" s="327"/>
      <c r="AA134" s="327"/>
      <c r="AB134" s="327"/>
      <c r="AC134" s="327"/>
    </row>
    <row r="135" spans="1:29" s="33" customFormat="1" ht="33" customHeight="1">
      <c r="A135" s="99"/>
      <c r="B135" s="327" t="s">
        <v>502</v>
      </c>
      <c r="C135" s="327"/>
      <c r="D135" s="327"/>
      <c r="E135" s="327"/>
      <c r="F135" s="327"/>
      <c r="G135" s="327"/>
      <c r="H135" s="327"/>
      <c r="I135" s="327"/>
      <c r="J135" s="327"/>
      <c r="K135" s="327"/>
      <c r="L135" s="327"/>
      <c r="M135" s="327"/>
      <c r="N135" s="327"/>
      <c r="O135" s="327"/>
      <c r="P135" s="327"/>
      <c r="Q135" s="327"/>
      <c r="R135" s="327"/>
      <c r="S135" s="327"/>
      <c r="T135" s="327"/>
      <c r="U135" s="327"/>
      <c r="V135" s="327"/>
      <c r="W135" s="327"/>
      <c r="X135" s="327"/>
      <c r="Y135" s="327"/>
      <c r="Z135" s="327"/>
      <c r="AA135" s="327"/>
      <c r="AB135" s="327"/>
      <c r="AC135" s="327"/>
    </row>
    <row r="136" spans="1:29" s="33" customFormat="1" ht="33" customHeight="1">
      <c r="A136" s="99"/>
      <c r="B136" s="3" t="s">
        <v>503</v>
      </c>
      <c r="C136" s="3"/>
      <c r="D136" s="3"/>
      <c r="E136" s="3"/>
      <c r="F136" s="34"/>
      <c r="H136" s="35"/>
      <c r="I136" s="35"/>
      <c r="J136" s="35"/>
      <c r="K136" s="36"/>
      <c r="L136" s="36"/>
      <c r="M136" s="36"/>
      <c r="N136" s="2"/>
      <c r="O136" s="2"/>
      <c r="V136" s="37"/>
      <c r="W136" s="37"/>
      <c r="AA136" s="38"/>
      <c r="AB136" s="38"/>
      <c r="AC136" s="38"/>
    </row>
    <row r="137" spans="1:29" s="33" customFormat="1" ht="33" customHeight="1">
      <c r="A137" s="99"/>
      <c r="B137" s="198" t="s">
        <v>149</v>
      </c>
      <c r="C137" s="198"/>
      <c r="D137" s="198"/>
      <c r="E137" s="198"/>
      <c r="F137" s="198"/>
      <c r="G137" s="198"/>
      <c r="H137" s="198"/>
      <c r="I137" s="329" t="s">
        <v>438</v>
      </c>
      <c r="J137" s="330"/>
      <c r="K137" s="330"/>
      <c r="L137" s="330"/>
      <c r="M137" s="330"/>
      <c r="N137" s="330"/>
      <c r="O137" s="330"/>
      <c r="P137" s="330"/>
      <c r="Q137" s="330"/>
      <c r="R137" s="330"/>
      <c r="S137" s="330"/>
      <c r="T137" s="330"/>
      <c r="U137" s="330"/>
      <c r="V137" s="330"/>
      <c r="W137" s="330"/>
      <c r="X137" s="330"/>
      <c r="Y137" s="330"/>
      <c r="Z137" s="330"/>
      <c r="AA137" s="330"/>
      <c r="AB137" s="330"/>
      <c r="AC137" s="218"/>
    </row>
    <row r="138" spans="1:29" s="33" customFormat="1" ht="33" customHeight="1">
      <c r="A138" s="99"/>
      <c r="B138" s="200" t="s">
        <v>439</v>
      </c>
      <c r="C138" s="200"/>
      <c r="D138" s="200"/>
      <c r="E138" s="200"/>
      <c r="F138" s="200"/>
      <c r="G138" s="200" t="s">
        <v>36</v>
      </c>
      <c r="H138" s="200"/>
      <c r="I138" s="114" t="s">
        <v>148</v>
      </c>
      <c r="J138" s="115"/>
      <c r="K138" s="116"/>
      <c r="L138" s="116"/>
      <c r="M138" s="116"/>
      <c r="N138" s="117"/>
      <c r="O138" s="117"/>
      <c r="P138" s="118"/>
      <c r="Q138" s="118"/>
      <c r="R138" s="118"/>
      <c r="S138" s="118"/>
      <c r="T138" s="118"/>
      <c r="U138" s="118"/>
      <c r="V138" s="119"/>
      <c r="W138" s="119"/>
      <c r="X138" s="118"/>
      <c r="Y138" s="118"/>
      <c r="Z138" s="118"/>
      <c r="AA138" s="120"/>
      <c r="AB138" s="120"/>
      <c r="AC138" s="121"/>
    </row>
    <row r="139" spans="1:29" s="33" customFormat="1" ht="33" customHeight="1">
      <c r="A139" s="99"/>
      <c r="B139" s="200"/>
      <c r="C139" s="200"/>
      <c r="D139" s="200"/>
      <c r="E139" s="200"/>
      <c r="F139" s="200"/>
      <c r="G139" s="200"/>
      <c r="H139" s="200"/>
      <c r="I139" s="123" t="s">
        <v>504</v>
      </c>
      <c r="J139" s="42"/>
      <c r="K139" s="43"/>
      <c r="L139" s="43"/>
      <c r="M139" s="43"/>
      <c r="N139" s="44"/>
      <c r="O139" s="44"/>
      <c r="P139" s="10"/>
      <c r="Q139" s="10"/>
      <c r="R139" s="10"/>
      <c r="S139" s="10"/>
      <c r="T139" s="10"/>
      <c r="U139" s="10"/>
      <c r="V139" s="45"/>
      <c r="W139" s="45"/>
      <c r="X139" s="10"/>
      <c r="Y139" s="10"/>
      <c r="Z139" s="10"/>
      <c r="AA139" s="46"/>
      <c r="AB139" s="46"/>
      <c r="AC139" s="65"/>
    </row>
    <row r="140" spans="1:29" s="33" customFormat="1" ht="33" customHeight="1">
      <c r="A140" s="99"/>
      <c r="B140" s="200"/>
      <c r="C140" s="200"/>
      <c r="D140" s="200"/>
      <c r="E140" s="200"/>
      <c r="F140" s="200"/>
      <c r="G140" s="200"/>
      <c r="H140" s="200"/>
      <c r="I140" s="122" t="s">
        <v>505</v>
      </c>
      <c r="J140" s="42"/>
      <c r="K140" s="43"/>
      <c r="L140" s="43"/>
      <c r="M140" s="43"/>
      <c r="N140" s="44"/>
      <c r="O140" s="44"/>
      <c r="P140" s="10"/>
      <c r="Q140" s="10"/>
      <c r="R140" s="10"/>
      <c r="S140" s="10"/>
      <c r="T140" s="10"/>
      <c r="U140" s="10"/>
      <c r="V140" s="45"/>
      <c r="W140" s="45"/>
      <c r="X140" s="10"/>
      <c r="Y140" s="10"/>
      <c r="Z140" s="10"/>
      <c r="AA140" s="46"/>
      <c r="AB140" s="46"/>
      <c r="AC140" s="65"/>
    </row>
    <row r="141" spans="1:29" s="33" customFormat="1" ht="33" customHeight="1">
      <c r="A141" s="99"/>
      <c r="B141" s="200"/>
      <c r="C141" s="200"/>
      <c r="D141" s="200"/>
      <c r="E141" s="200"/>
      <c r="F141" s="200"/>
      <c r="G141" s="200"/>
      <c r="H141" s="200"/>
      <c r="I141" s="123" t="s">
        <v>506</v>
      </c>
      <c r="J141" s="42"/>
      <c r="K141" s="43"/>
      <c r="L141" s="43"/>
      <c r="M141" s="43"/>
      <c r="N141" s="44"/>
      <c r="O141" s="44"/>
      <c r="P141" s="10"/>
      <c r="Q141" s="10"/>
      <c r="R141" s="10"/>
      <c r="S141" s="10"/>
      <c r="T141" s="10"/>
      <c r="U141" s="10"/>
      <c r="V141" s="45"/>
      <c r="W141" s="45"/>
      <c r="X141" s="10"/>
      <c r="Y141" s="10"/>
      <c r="Z141" s="10"/>
      <c r="AA141" s="46"/>
      <c r="AB141" s="46"/>
      <c r="AC141" s="65"/>
    </row>
    <row r="142" spans="1:29" s="33" customFormat="1" ht="33" customHeight="1">
      <c r="A142" s="99"/>
      <c r="B142" s="200"/>
      <c r="C142" s="200"/>
      <c r="D142" s="200"/>
      <c r="E142" s="200"/>
      <c r="F142" s="200"/>
      <c r="G142" s="200"/>
      <c r="H142" s="200"/>
      <c r="I142" s="123" t="s">
        <v>507</v>
      </c>
      <c r="J142" s="42"/>
      <c r="K142" s="43"/>
      <c r="L142" s="43"/>
      <c r="M142" s="43"/>
      <c r="N142" s="44"/>
      <c r="O142" s="44"/>
      <c r="P142" s="10"/>
      <c r="Q142" s="10"/>
      <c r="R142" s="10"/>
      <c r="S142" s="10"/>
      <c r="T142" s="10"/>
      <c r="U142" s="10"/>
      <c r="V142" s="45"/>
      <c r="W142" s="45"/>
      <c r="X142" s="10"/>
      <c r="Y142" s="10"/>
      <c r="Z142" s="10"/>
      <c r="AA142" s="46"/>
      <c r="AB142" s="46"/>
      <c r="AC142" s="65"/>
    </row>
    <row r="143" spans="1:29" s="33" customFormat="1" ht="33" customHeight="1">
      <c r="A143" s="99"/>
      <c r="B143" s="200"/>
      <c r="C143" s="200"/>
      <c r="D143" s="200"/>
      <c r="E143" s="200"/>
      <c r="F143" s="200"/>
      <c r="G143" s="200"/>
      <c r="H143" s="200"/>
      <c r="I143" s="123" t="s">
        <v>508</v>
      </c>
      <c r="J143" s="42"/>
      <c r="K143" s="43"/>
      <c r="L143" s="43"/>
      <c r="M143" s="43"/>
      <c r="N143" s="44"/>
      <c r="O143" s="44"/>
      <c r="P143" s="10"/>
      <c r="Q143" s="10"/>
      <c r="R143" s="10"/>
      <c r="S143" s="10"/>
      <c r="T143" s="10"/>
      <c r="U143" s="10"/>
      <c r="V143" s="45"/>
      <c r="W143" s="45"/>
      <c r="X143" s="10"/>
      <c r="Y143" s="10"/>
      <c r="Z143" s="10"/>
      <c r="AA143" s="46"/>
      <c r="AB143" s="46"/>
      <c r="AC143" s="65"/>
    </row>
    <row r="144" spans="1:29" s="33" customFormat="1" ht="33" customHeight="1">
      <c r="A144" s="99"/>
      <c r="B144" s="200"/>
      <c r="C144" s="200"/>
      <c r="D144" s="200"/>
      <c r="E144" s="200"/>
      <c r="F144" s="200"/>
      <c r="G144" s="200"/>
      <c r="H144" s="200"/>
      <c r="I144" s="123" t="s">
        <v>509</v>
      </c>
      <c r="J144" s="42"/>
      <c r="K144" s="43"/>
      <c r="L144" s="43"/>
      <c r="M144" s="43"/>
      <c r="N144" s="44"/>
      <c r="O144" s="44"/>
      <c r="P144" s="10"/>
      <c r="Q144" s="10"/>
      <c r="R144" s="10"/>
      <c r="S144" s="10"/>
      <c r="T144" s="10"/>
      <c r="U144" s="10"/>
      <c r="V144" s="45"/>
      <c r="W144" s="45"/>
      <c r="X144" s="10"/>
      <c r="Y144" s="10"/>
      <c r="Z144" s="10"/>
      <c r="AA144" s="46"/>
      <c r="AB144" s="46"/>
      <c r="AC144" s="65"/>
    </row>
    <row r="145" spans="1:29" s="33" customFormat="1" ht="33" customHeight="1">
      <c r="A145" s="99"/>
      <c r="B145" s="200"/>
      <c r="C145" s="200"/>
      <c r="D145" s="200"/>
      <c r="E145" s="200"/>
      <c r="F145" s="200"/>
      <c r="G145" s="200"/>
      <c r="H145" s="200"/>
      <c r="I145" s="123" t="s">
        <v>510</v>
      </c>
      <c r="J145" s="42"/>
      <c r="K145" s="43"/>
      <c r="L145" s="43"/>
      <c r="M145" s="43"/>
      <c r="N145" s="44"/>
      <c r="O145" s="44"/>
      <c r="P145" s="10"/>
      <c r="Q145" s="10"/>
      <c r="R145" s="10"/>
      <c r="S145" s="10"/>
      <c r="T145" s="10"/>
      <c r="U145" s="10"/>
      <c r="V145" s="45"/>
      <c r="W145" s="45"/>
      <c r="X145" s="10"/>
      <c r="Y145" s="10"/>
      <c r="Z145" s="10"/>
      <c r="AA145" s="46"/>
      <c r="AB145" s="46"/>
      <c r="AC145" s="65"/>
    </row>
    <row r="146" spans="1:29" s="33" customFormat="1" ht="33" customHeight="1">
      <c r="A146" s="99"/>
      <c r="B146" s="200"/>
      <c r="C146" s="200"/>
      <c r="D146" s="200"/>
      <c r="E146" s="200"/>
      <c r="F146" s="200"/>
      <c r="G146" s="200"/>
      <c r="H146" s="200"/>
      <c r="I146" s="123" t="s">
        <v>511</v>
      </c>
      <c r="J146" s="42"/>
      <c r="K146" s="43"/>
      <c r="L146" s="43"/>
      <c r="M146" s="43"/>
      <c r="N146" s="44"/>
      <c r="O146" s="44"/>
      <c r="P146" s="10"/>
      <c r="Q146" s="10"/>
      <c r="R146" s="10"/>
      <c r="S146" s="10"/>
      <c r="T146" s="10"/>
      <c r="U146" s="10"/>
      <c r="V146" s="45"/>
      <c r="W146" s="45"/>
      <c r="X146" s="10"/>
      <c r="Y146" s="10"/>
      <c r="Z146" s="10"/>
      <c r="AA146" s="46"/>
      <c r="AB146" s="46"/>
      <c r="AC146" s="65"/>
    </row>
    <row r="147" spans="1:29" s="33" customFormat="1" ht="33" customHeight="1">
      <c r="A147" s="99"/>
      <c r="B147" s="200"/>
      <c r="C147" s="200"/>
      <c r="D147" s="200"/>
      <c r="E147" s="200"/>
      <c r="F147" s="200"/>
      <c r="G147" s="200"/>
      <c r="H147" s="200"/>
      <c r="I147" s="123" t="s">
        <v>512</v>
      </c>
      <c r="J147" s="42"/>
      <c r="K147" s="43"/>
      <c r="L147" s="43"/>
      <c r="M147" s="43"/>
      <c r="N147" s="44"/>
      <c r="O147" s="44"/>
      <c r="P147" s="10"/>
      <c r="Q147" s="10"/>
      <c r="R147" s="10"/>
      <c r="S147" s="10"/>
      <c r="T147" s="10"/>
      <c r="U147" s="10"/>
      <c r="V147" s="45"/>
      <c r="W147" s="45"/>
      <c r="X147" s="10"/>
      <c r="Y147" s="10"/>
      <c r="Z147" s="10"/>
      <c r="AA147" s="46"/>
      <c r="AB147" s="46"/>
      <c r="AC147" s="65"/>
    </row>
    <row r="148" spans="1:29" s="33" customFormat="1" ht="33" customHeight="1">
      <c r="A148" s="99"/>
      <c r="B148" s="200"/>
      <c r="C148" s="200"/>
      <c r="D148" s="200"/>
      <c r="E148" s="200"/>
      <c r="F148" s="200"/>
      <c r="G148" s="200"/>
      <c r="H148" s="200"/>
      <c r="I148" s="123" t="s">
        <v>142</v>
      </c>
      <c r="J148" s="42"/>
      <c r="K148" s="43"/>
      <c r="L148" s="43"/>
      <c r="M148" s="43"/>
      <c r="N148" s="44"/>
      <c r="O148" s="44"/>
      <c r="P148" s="10"/>
      <c r="Q148" s="10"/>
      <c r="R148" s="10"/>
      <c r="S148" s="10"/>
      <c r="T148" s="10"/>
      <c r="U148" s="10"/>
      <c r="V148" s="45"/>
      <c r="W148" s="45"/>
      <c r="X148" s="10"/>
      <c r="Y148" s="10"/>
      <c r="Z148" s="10"/>
      <c r="AA148" s="46"/>
      <c r="AB148" s="46"/>
      <c r="AC148" s="65"/>
    </row>
    <row r="149" spans="1:29" s="33" customFormat="1" ht="33" customHeight="1">
      <c r="A149" s="99"/>
      <c r="B149" s="200"/>
      <c r="C149" s="200"/>
      <c r="D149" s="200"/>
      <c r="E149" s="200"/>
      <c r="F149" s="200"/>
      <c r="G149" s="200"/>
      <c r="H149" s="200"/>
      <c r="I149" s="123" t="s">
        <v>513</v>
      </c>
      <c r="J149" s="42"/>
      <c r="K149" s="43"/>
      <c r="L149" s="43"/>
      <c r="M149" s="43"/>
      <c r="N149" s="44"/>
      <c r="O149" s="44"/>
      <c r="P149" s="10"/>
      <c r="Q149" s="10"/>
      <c r="R149" s="10"/>
      <c r="S149" s="10"/>
      <c r="T149" s="10"/>
      <c r="U149" s="10"/>
      <c r="V149" s="45"/>
      <c r="W149" s="45"/>
      <c r="X149" s="10"/>
      <c r="Y149" s="10"/>
      <c r="Z149" s="10"/>
      <c r="AA149" s="46"/>
      <c r="AB149" s="46"/>
      <c r="AC149" s="65"/>
    </row>
    <row r="150" spans="1:29" s="33" customFormat="1" ht="33" customHeight="1">
      <c r="A150" s="99"/>
      <c r="B150" s="223" t="s">
        <v>445</v>
      </c>
      <c r="C150" s="223"/>
      <c r="D150" s="223"/>
      <c r="E150" s="223"/>
      <c r="F150" s="223"/>
      <c r="G150" s="223"/>
      <c r="H150" s="223"/>
      <c r="I150" s="158" t="s">
        <v>144</v>
      </c>
      <c r="J150" s="159"/>
      <c r="K150" s="160"/>
      <c r="L150" s="160"/>
      <c r="M150" s="161"/>
      <c r="N150" s="117"/>
      <c r="O150" s="117"/>
      <c r="P150" s="118"/>
      <c r="Q150" s="118"/>
      <c r="R150" s="118"/>
      <c r="S150" s="118"/>
      <c r="T150" s="118"/>
      <c r="U150" s="118"/>
      <c r="V150" s="119"/>
      <c r="W150" s="119"/>
      <c r="X150" s="118"/>
      <c r="Y150" s="118"/>
      <c r="Z150" s="118"/>
      <c r="AA150" s="120"/>
      <c r="AB150" s="120"/>
      <c r="AC150" s="121"/>
    </row>
    <row r="151" spans="1:29" s="33" customFormat="1" ht="33" customHeight="1">
      <c r="A151" s="99"/>
      <c r="B151" s="223"/>
      <c r="C151" s="223"/>
      <c r="D151" s="223"/>
      <c r="E151" s="223"/>
      <c r="F151" s="223"/>
      <c r="G151" s="223"/>
      <c r="H151" s="223"/>
      <c r="I151" s="162" t="s">
        <v>514</v>
      </c>
      <c r="J151" s="163"/>
      <c r="K151" s="164"/>
      <c r="L151" s="164"/>
      <c r="M151" s="165"/>
      <c r="N151" s="127"/>
      <c r="O151" s="127"/>
      <c r="P151" s="128"/>
      <c r="Q151" s="128"/>
      <c r="R151" s="128"/>
      <c r="S151" s="128"/>
      <c r="T151" s="128"/>
      <c r="U151" s="128"/>
      <c r="V151" s="129"/>
      <c r="W151" s="129"/>
      <c r="X151" s="128"/>
      <c r="Y151" s="128"/>
      <c r="Z151" s="128"/>
      <c r="AA151" s="130"/>
      <c r="AB151" s="130"/>
      <c r="AC151" s="131"/>
    </row>
    <row r="152" spans="1:29" s="33" customFormat="1" ht="33" customHeight="1">
      <c r="A152" s="99"/>
      <c r="B152" s="3" t="s">
        <v>515</v>
      </c>
      <c r="C152" s="5"/>
      <c r="D152" s="5"/>
      <c r="E152" s="5"/>
      <c r="F152" s="5"/>
      <c r="G152" s="5"/>
      <c r="H152" s="5"/>
      <c r="I152" s="166"/>
      <c r="J152" s="42"/>
      <c r="K152" s="43"/>
      <c r="L152" s="43"/>
      <c r="M152" s="43"/>
      <c r="N152" s="44"/>
      <c r="O152" s="44"/>
      <c r="P152" s="10"/>
      <c r="Q152" s="10"/>
      <c r="R152" s="10"/>
      <c r="S152" s="10"/>
      <c r="T152" s="10"/>
      <c r="U152" s="10"/>
      <c r="V152" s="45"/>
      <c r="W152" s="45"/>
      <c r="X152" s="10"/>
      <c r="Y152" s="10"/>
      <c r="Z152" s="10"/>
      <c r="AA152" s="46"/>
      <c r="AB152" s="46"/>
      <c r="AC152" s="46"/>
    </row>
    <row r="153" spans="1:29" s="33" customFormat="1" ht="33" customHeight="1">
      <c r="A153" s="99"/>
      <c r="F153" s="34"/>
      <c r="H153" s="35"/>
      <c r="I153" s="35"/>
      <c r="J153" s="35"/>
      <c r="K153" s="36"/>
      <c r="L153" s="36"/>
      <c r="M153" s="36"/>
      <c r="N153" s="2"/>
      <c r="O153" s="2"/>
      <c r="V153" s="37"/>
      <c r="W153" s="37"/>
      <c r="AA153" s="38"/>
      <c r="AB153" s="38"/>
      <c r="AC153" s="38"/>
    </row>
    <row r="154" spans="1:29" s="14" customFormat="1" ht="33" customHeight="1">
      <c r="A154" s="113"/>
      <c r="B154" s="150" t="s">
        <v>516</v>
      </c>
      <c r="C154" s="150"/>
      <c r="D154" s="150"/>
      <c r="E154" s="150"/>
      <c r="F154" s="150"/>
      <c r="G154" s="150"/>
      <c r="H154" s="150"/>
      <c r="I154" s="150"/>
      <c r="J154" s="150"/>
      <c r="K154" s="150"/>
      <c r="L154" s="150"/>
      <c r="M154" s="150"/>
      <c r="N154" s="150"/>
      <c r="O154" s="150"/>
      <c r="P154" s="150"/>
      <c r="Q154" s="150"/>
      <c r="R154" s="150"/>
      <c r="S154" s="150"/>
      <c r="T154" s="150"/>
      <c r="U154" s="150"/>
      <c r="V154" s="150"/>
      <c r="W154" s="150"/>
      <c r="X154" s="150"/>
      <c r="Y154" s="150"/>
      <c r="Z154" s="150"/>
      <c r="AA154" s="150"/>
      <c r="AB154" s="150"/>
      <c r="AC154" s="150"/>
    </row>
    <row r="155" spans="1:29" s="14" customFormat="1" ht="33" customHeight="1">
      <c r="A155" s="113"/>
      <c r="B155" s="150" t="s">
        <v>517</v>
      </c>
      <c r="C155" s="150"/>
      <c r="D155" s="150"/>
      <c r="E155" s="150"/>
      <c r="F155" s="150"/>
      <c r="G155" s="150"/>
      <c r="H155" s="150"/>
      <c r="I155" s="150"/>
      <c r="J155" s="150"/>
      <c r="K155" s="150"/>
      <c r="L155" s="150"/>
      <c r="M155" s="150"/>
      <c r="N155" s="150"/>
      <c r="O155" s="150"/>
      <c r="P155" s="150"/>
      <c r="Q155" s="150"/>
      <c r="R155" s="150"/>
      <c r="S155" s="150"/>
      <c r="T155" s="150"/>
      <c r="U155" s="150"/>
      <c r="V155" s="150"/>
      <c r="W155" s="150"/>
      <c r="X155" s="150"/>
      <c r="Y155" s="150"/>
      <c r="Z155" s="150"/>
      <c r="AA155" s="150"/>
      <c r="AB155" s="150"/>
      <c r="AC155" s="150"/>
    </row>
    <row r="156" spans="1:29" s="14" customFormat="1" ht="33" customHeight="1">
      <c r="A156" s="113"/>
      <c r="B156" s="150" t="s">
        <v>518</v>
      </c>
      <c r="C156" s="150"/>
      <c r="D156" s="150"/>
      <c r="E156" s="150"/>
      <c r="F156" s="150"/>
      <c r="G156" s="150"/>
      <c r="H156" s="150"/>
      <c r="I156" s="150"/>
      <c r="J156" s="150"/>
      <c r="K156" s="150"/>
      <c r="L156" s="150"/>
      <c r="M156" s="150"/>
      <c r="N156" s="150"/>
      <c r="O156" s="150"/>
      <c r="P156" s="150"/>
      <c r="Q156" s="150"/>
      <c r="R156" s="150"/>
      <c r="S156" s="150"/>
      <c r="T156" s="150"/>
      <c r="U156" s="150"/>
      <c r="V156" s="150"/>
      <c r="W156" s="150"/>
      <c r="X156" s="150"/>
      <c r="Y156" s="150"/>
      <c r="Z156" s="150"/>
      <c r="AA156" s="150"/>
      <c r="AB156" s="150"/>
      <c r="AC156" s="150"/>
    </row>
    <row r="157" spans="1:29" s="14" customFormat="1" ht="33" customHeight="1">
      <c r="A157" s="113"/>
      <c r="B157" s="150" t="s">
        <v>519</v>
      </c>
      <c r="C157" s="150"/>
      <c r="D157" s="150"/>
      <c r="E157" s="150"/>
      <c r="F157" s="150"/>
      <c r="G157" s="150"/>
      <c r="H157" s="150"/>
      <c r="I157" s="150"/>
      <c r="J157" s="150"/>
      <c r="K157" s="150"/>
      <c r="L157" s="150"/>
      <c r="M157" s="150"/>
      <c r="N157" s="150"/>
      <c r="O157" s="150"/>
      <c r="P157" s="150"/>
      <c r="Q157" s="150"/>
      <c r="R157" s="150"/>
      <c r="S157" s="150"/>
      <c r="T157" s="150"/>
      <c r="U157" s="150"/>
      <c r="V157" s="150"/>
      <c r="W157" s="150"/>
      <c r="X157" s="150"/>
      <c r="Y157" s="150"/>
      <c r="Z157" s="150"/>
      <c r="AA157" s="150"/>
      <c r="AB157" s="150"/>
      <c r="AC157" s="150"/>
    </row>
    <row r="158" spans="1:29" s="14" customFormat="1" ht="33" customHeight="1">
      <c r="A158" s="113"/>
      <c r="B158" s="150" t="s">
        <v>520</v>
      </c>
      <c r="C158" s="150"/>
      <c r="D158" s="150"/>
      <c r="E158" s="150"/>
      <c r="F158" s="150"/>
      <c r="G158" s="150"/>
      <c r="H158" s="150"/>
      <c r="I158" s="150"/>
      <c r="J158" s="150"/>
      <c r="K158" s="150"/>
      <c r="L158" s="150"/>
      <c r="M158" s="150"/>
      <c r="N158" s="150"/>
      <c r="O158" s="150"/>
      <c r="P158" s="150"/>
      <c r="Q158" s="150"/>
      <c r="R158" s="150"/>
      <c r="S158" s="150"/>
      <c r="T158" s="150"/>
      <c r="U158" s="150"/>
      <c r="V158" s="150"/>
      <c r="W158" s="150"/>
      <c r="X158" s="150"/>
      <c r="Y158" s="150"/>
      <c r="Z158" s="150"/>
      <c r="AA158" s="150"/>
      <c r="AB158" s="150"/>
      <c r="AC158" s="150"/>
    </row>
    <row r="159" spans="1:29" s="14" customFormat="1" ht="33" customHeight="1">
      <c r="A159" s="113"/>
      <c r="B159" s="167" t="s">
        <v>521</v>
      </c>
      <c r="C159" s="167"/>
      <c r="D159" s="167"/>
      <c r="E159" s="167"/>
      <c r="F159" s="150"/>
      <c r="G159" s="150"/>
      <c r="H159" s="150"/>
      <c r="I159" s="150"/>
      <c r="J159" s="150"/>
      <c r="K159" s="150"/>
      <c r="L159" s="150"/>
      <c r="M159" s="150"/>
      <c r="N159" s="150"/>
      <c r="O159" s="150"/>
      <c r="P159" s="150"/>
      <c r="Q159" s="150"/>
      <c r="R159" s="150"/>
      <c r="S159" s="150"/>
      <c r="T159" s="150"/>
      <c r="U159" s="150"/>
      <c r="V159" s="150"/>
      <c r="W159" s="150"/>
      <c r="X159" s="150"/>
      <c r="Y159" s="150"/>
      <c r="Z159" s="150"/>
      <c r="AA159" s="150"/>
      <c r="AB159" s="150"/>
      <c r="AC159" s="150"/>
    </row>
    <row r="160" spans="1:29" s="14" customFormat="1" ht="33" customHeight="1">
      <c r="A160" s="113"/>
      <c r="B160" s="167" t="s">
        <v>522</v>
      </c>
      <c r="C160" s="167"/>
      <c r="D160" s="167"/>
      <c r="E160" s="167"/>
      <c r="F160" s="150"/>
      <c r="G160" s="150"/>
      <c r="H160" s="150"/>
      <c r="I160" s="150"/>
      <c r="J160" s="150"/>
      <c r="K160" s="150"/>
      <c r="L160" s="150"/>
      <c r="M160" s="150"/>
      <c r="N160" s="150"/>
      <c r="O160" s="150"/>
      <c r="P160" s="150"/>
      <c r="Q160" s="150"/>
      <c r="R160" s="150"/>
      <c r="S160" s="150"/>
      <c r="T160" s="150"/>
      <c r="U160" s="150"/>
      <c r="V160" s="150"/>
      <c r="W160" s="150"/>
      <c r="X160" s="150"/>
      <c r="Y160" s="150"/>
      <c r="Z160" s="150"/>
      <c r="AA160" s="150"/>
      <c r="AB160" s="150"/>
      <c r="AC160" s="150"/>
    </row>
    <row r="161" spans="1:29" s="14" customFormat="1" ht="33" customHeight="1">
      <c r="A161" s="113"/>
      <c r="B161" s="167" t="s">
        <v>523</v>
      </c>
      <c r="C161" s="168"/>
      <c r="D161" s="168"/>
      <c r="E161" s="168"/>
      <c r="F161" s="150"/>
      <c r="G161" s="150"/>
      <c r="H161" s="150"/>
      <c r="I161" s="150"/>
      <c r="J161" s="150"/>
      <c r="K161" s="150"/>
      <c r="L161" s="150"/>
      <c r="M161" s="150"/>
      <c r="N161" s="150"/>
      <c r="O161" s="150"/>
      <c r="P161" s="150"/>
      <c r="Q161" s="150"/>
      <c r="R161" s="150"/>
      <c r="S161" s="150"/>
      <c r="T161" s="150"/>
      <c r="U161" s="150"/>
      <c r="V161" s="150"/>
      <c r="W161" s="150"/>
      <c r="X161" s="150"/>
      <c r="Y161" s="150"/>
      <c r="Z161" s="150"/>
      <c r="AA161" s="150"/>
      <c r="AB161" s="150"/>
      <c r="AC161" s="150"/>
    </row>
    <row r="162" spans="1:29" s="14" customFormat="1" ht="33" customHeight="1">
      <c r="A162" s="113"/>
      <c r="B162" s="150" t="s">
        <v>524</v>
      </c>
      <c r="C162" s="150"/>
      <c r="D162" s="150"/>
      <c r="E162" s="150"/>
      <c r="F162" s="150"/>
      <c r="G162" s="150"/>
      <c r="H162" s="150"/>
      <c r="I162" s="150"/>
      <c r="J162" s="150"/>
      <c r="K162" s="150"/>
      <c r="L162" s="150"/>
      <c r="M162" s="150"/>
      <c r="N162" s="150"/>
      <c r="O162" s="150"/>
      <c r="P162" s="150"/>
      <c r="Q162" s="150"/>
      <c r="R162" s="150"/>
      <c r="S162" s="150"/>
      <c r="T162" s="150"/>
      <c r="U162" s="150"/>
      <c r="V162" s="150"/>
      <c r="W162" s="150"/>
      <c r="X162" s="150"/>
      <c r="Y162" s="150"/>
      <c r="Z162" s="150"/>
      <c r="AA162" s="150"/>
      <c r="AB162" s="150"/>
      <c r="AC162" s="150"/>
    </row>
    <row r="163" spans="1:29" s="14" customFormat="1" ht="33" customHeight="1">
      <c r="A163" s="113"/>
      <c r="B163" s="169" t="s">
        <v>525</v>
      </c>
      <c r="C163" s="169"/>
      <c r="D163" s="169"/>
      <c r="E163" s="169"/>
      <c r="F163" s="169"/>
      <c r="G163" s="169"/>
      <c r="H163" s="169"/>
      <c r="I163" s="169"/>
      <c r="J163" s="169"/>
      <c r="K163" s="169"/>
      <c r="L163" s="169"/>
      <c r="M163" s="169"/>
      <c r="N163" s="169"/>
      <c r="O163" s="169"/>
      <c r="P163" s="169"/>
      <c r="Q163" s="169"/>
      <c r="R163" s="169"/>
      <c r="S163" s="169"/>
      <c r="T163" s="169"/>
      <c r="U163" s="169"/>
      <c r="V163" s="169"/>
      <c r="W163" s="169"/>
      <c r="X163" s="169"/>
      <c r="Y163" s="169"/>
      <c r="Z163" s="169"/>
      <c r="AA163" s="169"/>
      <c r="AB163" s="169"/>
      <c r="AC163" s="169"/>
    </row>
    <row r="164" spans="1:29" s="14" customFormat="1" ht="33" customHeight="1">
      <c r="A164" s="113"/>
      <c r="B164" s="169" t="s">
        <v>526</v>
      </c>
      <c r="C164" s="169"/>
      <c r="D164" s="169"/>
      <c r="E164" s="169"/>
      <c r="F164" s="169"/>
      <c r="G164" s="169"/>
      <c r="H164" s="169"/>
      <c r="I164" s="169"/>
      <c r="J164" s="169"/>
      <c r="K164" s="169"/>
      <c r="L164" s="169"/>
      <c r="M164" s="169"/>
      <c r="N164" s="169"/>
      <c r="O164" s="169"/>
      <c r="P164" s="169"/>
      <c r="Q164" s="169"/>
      <c r="R164" s="169"/>
      <c r="S164" s="169"/>
      <c r="T164" s="169"/>
      <c r="U164" s="169"/>
      <c r="V164" s="169"/>
      <c r="W164" s="169"/>
      <c r="X164" s="169"/>
      <c r="Y164" s="169"/>
      <c r="Z164" s="169"/>
      <c r="AA164" s="169"/>
      <c r="AB164" s="169"/>
      <c r="AC164" s="169"/>
    </row>
    <row r="165" spans="1:29" s="14" customFormat="1" ht="33" customHeight="1">
      <c r="A165" s="113"/>
      <c r="B165" s="170" t="s">
        <v>527</v>
      </c>
      <c r="C165" s="170"/>
      <c r="D165" s="170"/>
      <c r="E165" s="170"/>
      <c r="F165" s="170"/>
      <c r="G165" s="170"/>
      <c r="H165" s="170"/>
      <c r="I165" s="170"/>
      <c r="J165" s="170"/>
      <c r="K165" s="170"/>
      <c r="L165" s="170"/>
      <c r="M165" s="170"/>
      <c r="N165" s="170"/>
      <c r="O165" s="170"/>
      <c r="P165" s="170"/>
      <c r="Q165" s="170"/>
      <c r="R165" s="170"/>
      <c r="S165" s="170"/>
      <c r="T165" s="170"/>
      <c r="U165" s="170"/>
      <c r="V165" s="170"/>
      <c r="W165" s="170"/>
      <c r="X165" s="170"/>
      <c r="Y165" s="170"/>
      <c r="Z165" s="170"/>
      <c r="AA165" s="170"/>
      <c r="AB165" s="170"/>
      <c r="AC165" s="170"/>
    </row>
    <row r="166" spans="1:29" s="33" customFormat="1" ht="33" customHeight="1">
      <c r="A166" s="99"/>
      <c r="B166" s="171" t="s">
        <v>528</v>
      </c>
      <c r="C166" s="232" t="s">
        <v>529</v>
      </c>
      <c r="D166" s="232"/>
      <c r="E166" s="232" t="s">
        <v>530</v>
      </c>
      <c r="F166" s="232"/>
      <c r="G166" s="254" t="s">
        <v>531</v>
      </c>
      <c r="H166" s="314"/>
      <c r="I166" s="314"/>
      <c r="J166" s="314"/>
      <c r="K166" s="314"/>
      <c r="L166" s="314"/>
      <c r="M166" s="314"/>
      <c r="N166" s="314"/>
      <c r="O166" s="314"/>
      <c r="P166" s="314"/>
      <c r="Q166" s="314"/>
      <c r="R166" s="314"/>
      <c r="S166" s="314"/>
      <c r="T166" s="255"/>
      <c r="U166" s="172" t="s">
        <v>532</v>
      </c>
      <c r="V166" s="254" t="s">
        <v>533</v>
      </c>
      <c r="W166" s="255"/>
      <c r="X166" s="254" t="s">
        <v>534</v>
      </c>
      <c r="Y166" s="314"/>
      <c r="Z166" s="255"/>
      <c r="AA166" s="254" t="s">
        <v>535</v>
      </c>
      <c r="AB166" s="314"/>
      <c r="AC166" s="255"/>
    </row>
    <row r="167" spans="1:29" s="33" customFormat="1" ht="33" customHeight="1">
      <c r="A167" s="99"/>
      <c r="B167" s="410" t="s">
        <v>536</v>
      </c>
      <c r="C167" s="409" t="s">
        <v>537</v>
      </c>
      <c r="D167" s="355"/>
      <c r="E167" s="398" t="s">
        <v>538</v>
      </c>
      <c r="F167" s="399"/>
      <c r="G167" s="400" t="s">
        <v>9</v>
      </c>
      <c r="H167" s="401"/>
      <c r="I167" s="401"/>
      <c r="J167" s="401"/>
      <c r="K167" s="401"/>
      <c r="L167" s="401"/>
      <c r="M167" s="401"/>
      <c r="N167" s="401"/>
      <c r="O167" s="401"/>
      <c r="P167" s="401"/>
      <c r="Q167" s="401"/>
      <c r="R167" s="401"/>
      <c r="S167" s="401"/>
      <c r="T167" s="402"/>
      <c r="U167" s="413" t="s">
        <v>539</v>
      </c>
      <c r="V167" s="416" t="s">
        <v>540</v>
      </c>
      <c r="W167" s="417"/>
      <c r="X167" s="353" t="s">
        <v>541</v>
      </c>
      <c r="Y167" s="354"/>
      <c r="Z167" s="355"/>
      <c r="AA167" s="362" t="s">
        <v>10</v>
      </c>
      <c r="AB167" s="363"/>
      <c r="AC167" s="364"/>
    </row>
    <row r="168" spans="1:29" s="33" customFormat="1" ht="33" customHeight="1">
      <c r="A168" s="99"/>
      <c r="B168" s="411"/>
      <c r="C168" s="356"/>
      <c r="D168" s="358"/>
      <c r="E168" s="202"/>
      <c r="F168" s="203"/>
      <c r="G168" s="403"/>
      <c r="H168" s="404"/>
      <c r="I168" s="404"/>
      <c r="J168" s="404"/>
      <c r="K168" s="404"/>
      <c r="L168" s="404"/>
      <c r="M168" s="404"/>
      <c r="N168" s="404"/>
      <c r="O168" s="404"/>
      <c r="P168" s="404"/>
      <c r="Q168" s="404"/>
      <c r="R168" s="404"/>
      <c r="S168" s="404"/>
      <c r="T168" s="405"/>
      <c r="U168" s="414"/>
      <c r="V168" s="418"/>
      <c r="W168" s="419"/>
      <c r="X168" s="356"/>
      <c r="Y168" s="357"/>
      <c r="Z168" s="358"/>
      <c r="AA168" s="365"/>
      <c r="AB168" s="366"/>
      <c r="AC168" s="367"/>
    </row>
    <row r="169" spans="1:29" s="33" customFormat="1" ht="33" customHeight="1">
      <c r="A169" s="99"/>
      <c r="B169" s="411"/>
      <c r="C169" s="356"/>
      <c r="D169" s="358"/>
      <c r="E169" s="202"/>
      <c r="F169" s="203"/>
      <c r="G169" s="403"/>
      <c r="H169" s="404"/>
      <c r="I169" s="404"/>
      <c r="J169" s="404"/>
      <c r="K169" s="404"/>
      <c r="L169" s="404"/>
      <c r="M169" s="404"/>
      <c r="N169" s="404"/>
      <c r="O169" s="404"/>
      <c r="P169" s="404"/>
      <c r="Q169" s="404"/>
      <c r="R169" s="404"/>
      <c r="S169" s="404"/>
      <c r="T169" s="405"/>
      <c r="U169" s="414"/>
      <c r="V169" s="418"/>
      <c r="W169" s="419"/>
      <c r="X169" s="356"/>
      <c r="Y169" s="357"/>
      <c r="Z169" s="358"/>
      <c r="AA169" s="365"/>
      <c r="AB169" s="366"/>
      <c r="AC169" s="367"/>
    </row>
    <row r="170" spans="1:29" s="33" customFormat="1" ht="33" customHeight="1">
      <c r="A170" s="99"/>
      <c r="B170" s="411"/>
      <c r="C170" s="356"/>
      <c r="D170" s="358"/>
      <c r="E170" s="202"/>
      <c r="F170" s="203"/>
      <c r="G170" s="403"/>
      <c r="H170" s="404"/>
      <c r="I170" s="404"/>
      <c r="J170" s="404"/>
      <c r="K170" s="404"/>
      <c r="L170" s="404"/>
      <c r="M170" s="404"/>
      <c r="N170" s="404"/>
      <c r="O170" s="404"/>
      <c r="P170" s="404"/>
      <c r="Q170" s="404"/>
      <c r="R170" s="404"/>
      <c r="S170" s="404"/>
      <c r="T170" s="405"/>
      <c r="U170" s="414"/>
      <c r="V170" s="418"/>
      <c r="W170" s="419"/>
      <c r="X170" s="356"/>
      <c r="Y170" s="357"/>
      <c r="Z170" s="358"/>
      <c r="AA170" s="365"/>
      <c r="AB170" s="366"/>
      <c r="AC170" s="367"/>
    </row>
    <row r="171" spans="1:29" s="33" customFormat="1" ht="12.75" customHeight="1">
      <c r="A171" s="99"/>
      <c r="B171" s="411"/>
      <c r="C171" s="356"/>
      <c r="D171" s="358"/>
      <c r="E171" s="202"/>
      <c r="F171" s="203"/>
      <c r="G171" s="403"/>
      <c r="H171" s="404"/>
      <c r="I171" s="404"/>
      <c r="J171" s="404"/>
      <c r="K171" s="404"/>
      <c r="L171" s="404"/>
      <c r="M171" s="404"/>
      <c r="N171" s="404"/>
      <c r="O171" s="404"/>
      <c r="P171" s="404"/>
      <c r="Q171" s="404"/>
      <c r="R171" s="404"/>
      <c r="S171" s="404"/>
      <c r="T171" s="405"/>
      <c r="U171" s="414"/>
      <c r="V171" s="418"/>
      <c r="W171" s="419"/>
      <c r="X171" s="356"/>
      <c r="Y171" s="357"/>
      <c r="Z171" s="358"/>
      <c r="AA171" s="365"/>
      <c r="AB171" s="366"/>
      <c r="AC171" s="367"/>
    </row>
    <row r="172" spans="1:29" s="33" customFormat="1" ht="13.5" customHeight="1">
      <c r="A172" s="99"/>
      <c r="B172" s="411"/>
      <c r="C172" s="356"/>
      <c r="D172" s="358"/>
      <c r="E172" s="204"/>
      <c r="F172" s="205"/>
      <c r="G172" s="406"/>
      <c r="H172" s="407"/>
      <c r="I172" s="407"/>
      <c r="J172" s="407"/>
      <c r="K172" s="407"/>
      <c r="L172" s="407"/>
      <c r="M172" s="407"/>
      <c r="N172" s="407"/>
      <c r="O172" s="407"/>
      <c r="P172" s="407"/>
      <c r="Q172" s="407"/>
      <c r="R172" s="407"/>
      <c r="S172" s="407"/>
      <c r="T172" s="408"/>
      <c r="U172" s="414"/>
      <c r="V172" s="418"/>
      <c r="W172" s="419"/>
      <c r="X172" s="356"/>
      <c r="Y172" s="357"/>
      <c r="Z172" s="358"/>
      <c r="AA172" s="365"/>
      <c r="AB172" s="366"/>
      <c r="AC172" s="367"/>
    </row>
    <row r="173" spans="1:29" s="33" customFormat="1" ht="196.5" customHeight="1">
      <c r="A173" s="99"/>
      <c r="B173" s="411"/>
      <c r="C173" s="356"/>
      <c r="D173" s="358"/>
      <c r="E173" s="206" t="s">
        <v>542</v>
      </c>
      <c r="F173" s="206"/>
      <c r="G173" s="331" t="s">
        <v>543</v>
      </c>
      <c r="H173" s="332"/>
      <c r="I173" s="332"/>
      <c r="J173" s="332"/>
      <c r="K173" s="332"/>
      <c r="L173" s="332"/>
      <c r="M173" s="332"/>
      <c r="N173" s="332"/>
      <c r="O173" s="332"/>
      <c r="P173" s="332"/>
      <c r="Q173" s="332"/>
      <c r="R173" s="332"/>
      <c r="S173" s="332"/>
      <c r="T173" s="333"/>
      <c r="U173" s="414"/>
      <c r="V173" s="418"/>
      <c r="W173" s="419"/>
      <c r="X173" s="356"/>
      <c r="Y173" s="357"/>
      <c r="Z173" s="358"/>
      <c r="AA173" s="365"/>
      <c r="AB173" s="366"/>
      <c r="AC173" s="367"/>
    </row>
    <row r="174" spans="1:29" s="33" customFormat="1" ht="138.75" customHeight="1">
      <c r="A174" s="99"/>
      <c r="B174" s="411"/>
      <c r="C174" s="356"/>
      <c r="D174" s="358"/>
      <c r="E174" s="309" t="s">
        <v>544</v>
      </c>
      <c r="F174" s="309"/>
      <c r="G174" s="331" t="s">
        <v>545</v>
      </c>
      <c r="H174" s="332"/>
      <c r="I174" s="332"/>
      <c r="J174" s="332"/>
      <c r="K174" s="332"/>
      <c r="L174" s="332"/>
      <c r="M174" s="332"/>
      <c r="N174" s="332"/>
      <c r="O174" s="332"/>
      <c r="P174" s="332"/>
      <c r="Q174" s="332"/>
      <c r="R174" s="332"/>
      <c r="S174" s="332"/>
      <c r="T174" s="333"/>
      <c r="U174" s="414"/>
      <c r="V174" s="420"/>
      <c r="W174" s="421"/>
      <c r="X174" s="356"/>
      <c r="Y174" s="357"/>
      <c r="Z174" s="358"/>
      <c r="AA174" s="365"/>
      <c r="AB174" s="366"/>
      <c r="AC174" s="367"/>
    </row>
    <row r="175" spans="1:29" s="33" customFormat="1" ht="99.75" customHeight="1">
      <c r="A175" s="99"/>
      <c r="B175" s="411"/>
      <c r="C175" s="202" t="s">
        <v>546</v>
      </c>
      <c r="D175" s="203"/>
      <c r="E175" s="206" t="s">
        <v>538</v>
      </c>
      <c r="F175" s="206"/>
      <c r="G175" s="331" t="s">
        <v>547</v>
      </c>
      <c r="H175" s="332"/>
      <c r="I175" s="332"/>
      <c r="J175" s="332"/>
      <c r="K175" s="332"/>
      <c r="L175" s="332"/>
      <c r="M175" s="332"/>
      <c r="N175" s="332"/>
      <c r="O175" s="332"/>
      <c r="P175" s="332"/>
      <c r="Q175" s="332"/>
      <c r="R175" s="332"/>
      <c r="S175" s="332"/>
      <c r="T175" s="333"/>
      <c r="U175" s="414"/>
      <c r="V175" s="250" t="s">
        <v>548</v>
      </c>
      <c r="W175" s="251"/>
      <c r="X175" s="356"/>
      <c r="Y175" s="357"/>
      <c r="Z175" s="358"/>
      <c r="AA175" s="365"/>
      <c r="AB175" s="366"/>
      <c r="AC175" s="367"/>
    </row>
    <row r="176" spans="1:29" s="33" customFormat="1" ht="95.25" customHeight="1">
      <c r="A176" s="99"/>
      <c r="B176" s="411"/>
      <c r="C176" s="204"/>
      <c r="D176" s="205"/>
      <c r="E176" s="206" t="s">
        <v>542</v>
      </c>
      <c r="F176" s="206"/>
      <c r="G176" s="331" t="s">
        <v>549</v>
      </c>
      <c r="H176" s="332"/>
      <c r="I176" s="332"/>
      <c r="J176" s="332"/>
      <c r="K176" s="332"/>
      <c r="L176" s="332"/>
      <c r="M176" s="332"/>
      <c r="N176" s="332"/>
      <c r="O176" s="332"/>
      <c r="P176" s="332"/>
      <c r="Q176" s="332"/>
      <c r="R176" s="332"/>
      <c r="S176" s="332"/>
      <c r="T176" s="333"/>
      <c r="U176" s="414"/>
      <c r="V176" s="252"/>
      <c r="W176" s="253"/>
      <c r="X176" s="359"/>
      <c r="Y176" s="360"/>
      <c r="Z176" s="361"/>
      <c r="AA176" s="365"/>
      <c r="AB176" s="366"/>
      <c r="AC176" s="367"/>
    </row>
    <row r="177" spans="1:29" s="33" customFormat="1" ht="45.75" customHeight="1">
      <c r="A177" s="99"/>
      <c r="B177" s="412"/>
      <c r="C177" s="206" t="s">
        <v>550</v>
      </c>
      <c r="D177" s="206"/>
      <c r="E177" s="206" t="s">
        <v>542</v>
      </c>
      <c r="F177" s="206"/>
      <c r="G177" s="337" t="s">
        <v>551</v>
      </c>
      <c r="H177" s="338"/>
      <c r="I177" s="338"/>
      <c r="J177" s="338"/>
      <c r="K177" s="338"/>
      <c r="L177" s="338"/>
      <c r="M177" s="338"/>
      <c r="N177" s="338"/>
      <c r="O177" s="338"/>
      <c r="P177" s="338"/>
      <c r="Q177" s="338"/>
      <c r="R177" s="338"/>
      <c r="S177" s="338"/>
      <c r="T177" s="339"/>
      <c r="U177" s="415"/>
      <c r="V177" s="248" t="s">
        <v>552</v>
      </c>
      <c r="W177" s="249"/>
      <c r="X177" s="315" t="s">
        <v>362</v>
      </c>
      <c r="Y177" s="316"/>
      <c r="Z177" s="317"/>
      <c r="AA177" s="368"/>
      <c r="AB177" s="369"/>
      <c r="AC177" s="370"/>
    </row>
    <row r="178" spans="1:29" s="33" customFormat="1" ht="33" customHeight="1">
      <c r="A178" s="99"/>
      <c r="B178" s="3" t="s">
        <v>196</v>
      </c>
      <c r="C178" s="3"/>
      <c r="D178" s="3"/>
      <c r="E178" s="3"/>
      <c r="F178" s="34"/>
      <c r="H178" s="35"/>
      <c r="I178" s="35"/>
      <c r="J178" s="35"/>
      <c r="K178" s="36"/>
      <c r="L178" s="36"/>
      <c r="M178" s="36"/>
      <c r="N178" s="2"/>
      <c r="O178" s="2"/>
      <c r="V178" s="37"/>
      <c r="W178" s="37"/>
      <c r="AA178" s="38"/>
      <c r="AB178" s="38"/>
      <c r="AC178" s="38"/>
    </row>
    <row r="179" spans="1:29" s="33" customFormat="1" ht="33" customHeight="1">
      <c r="A179" s="99"/>
      <c r="B179" s="3" t="s">
        <v>553</v>
      </c>
      <c r="C179" s="3"/>
      <c r="D179" s="3"/>
      <c r="E179" s="3"/>
      <c r="F179" s="34"/>
      <c r="H179" s="35"/>
      <c r="I179" s="35"/>
      <c r="J179" s="35"/>
      <c r="K179" s="36"/>
      <c r="L179" s="36"/>
      <c r="M179" s="36"/>
      <c r="N179" s="2"/>
      <c r="O179" s="2"/>
      <c r="V179" s="37"/>
      <c r="W179" s="37"/>
      <c r="AA179" s="38"/>
      <c r="AB179" s="38"/>
      <c r="AC179" s="38"/>
    </row>
    <row r="180" spans="1:29" s="33" customFormat="1" ht="33" customHeight="1">
      <c r="A180" s="99"/>
      <c r="B180" s="3" t="s">
        <v>197</v>
      </c>
      <c r="C180" s="3"/>
      <c r="D180" s="3"/>
      <c r="E180" s="3"/>
      <c r="F180" s="34"/>
      <c r="H180" s="35"/>
      <c r="I180" s="35"/>
      <c r="J180" s="35"/>
      <c r="K180" s="36"/>
      <c r="L180" s="36"/>
      <c r="M180" s="36"/>
      <c r="N180" s="2"/>
      <c r="O180" s="2"/>
      <c r="V180" s="37"/>
      <c r="W180" s="37"/>
      <c r="AA180" s="38"/>
      <c r="AB180" s="38"/>
      <c r="AC180" s="38"/>
    </row>
    <row r="181" spans="1:29" s="33" customFormat="1" ht="33" customHeight="1">
      <c r="A181" s="99"/>
      <c r="F181" s="34"/>
      <c r="H181" s="35"/>
      <c r="I181" s="35"/>
      <c r="J181" s="35"/>
      <c r="K181" s="36"/>
      <c r="L181" s="36"/>
      <c r="M181" s="36"/>
      <c r="N181" s="2"/>
      <c r="O181" s="2"/>
      <c r="V181" s="37"/>
      <c r="W181" s="37"/>
      <c r="AA181" s="38"/>
      <c r="AB181" s="38"/>
      <c r="AC181" s="38"/>
    </row>
    <row r="182" spans="1:29" s="33" customFormat="1" ht="33" customHeight="1">
      <c r="A182" s="99"/>
      <c r="B182" s="3" t="s">
        <v>554</v>
      </c>
      <c r="C182" s="3"/>
      <c r="D182" s="3"/>
      <c r="E182" s="3"/>
      <c r="F182" s="34"/>
      <c r="H182" s="35"/>
      <c r="I182" s="35"/>
      <c r="J182" s="35"/>
      <c r="K182" s="36"/>
      <c r="L182" s="36"/>
      <c r="M182" s="36"/>
      <c r="N182" s="2"/>
      <c r="O182" s="2"/>
      <c r="V182" s="37"/>
      <c r="W182" s="37"/>
      <c r="AA182" s="38"/>
      <c r="AB182" s="38"/>
      <c r="AC182" s="38"/>
    </row>
    <row r="183" spans="1:29" s="33" customFormat="1" ht="51.75" customHeight="1">
      <c r="A183" s="99"/>
      <c r="B183" s="196" t="s">
        <v>108</v>
      </c>
      <c r="C183" s="196"/>
      <c r="D183" s="196"/>
      <c r="E183" s="196"/>
      <c r="F183" s="196"/>
      <c r="G183" s="196" t="s">
        <v>555</v>
      </c>
      <c r="H183" s="196"/>
      <c r="I183" s="196" t="s">
        <v>198</v>
      </c>
      <c r="J183" s="196"/>
      <c r="K183" s="196"/>
      <c r="L183" s="196"/>
      <c r="M183" s="196" t="s">
        <v>145</v>
      </c>
      <c r="N183" s="196"/>
      <c r="O183" s="185" t="s">
        <v>198</v>
      </c>
      <c r="P183" s="186"/>
      <c r="Q183" s="186"/>
      <c r="R183" s="186"/>
      <c r="S183" s="186"/>
      <c r="T183" s="186"/>
      <c r="U183" s="187"/>
      <c r="V183" s="196" t="s">
        <v>145</v>
      </c>
      <c r="W183" s="196"/>
      <c r="X183" s="311" t="s">
        <v>556</v>
      </c>
      <c r="Y183" s="312"/>
      <c r="Z183" s="312"/>
      <c r="AA183" s="312"/>
      <c r="AB183" s="312"/>
      <c r="AC183" s="313"/>
    </row>
    <row r="184" spans="1:29" s="33" customFormat="1" ht="33" customHeight="1">
      <c r="A184" s="99"/>
      <c r="B184" s="197" t="s">
        <v>557</v>
      </c>
      <c r="C184" s="197"/>
      <c r="D184" s="197"/>
      <c r="E184" s="197"/>
      <c r="F184" s="197"/>
      <c r="G184" s="201" t="s">
        <v>109</v>
      </c>
      <c r="H184" s="201"/>
      <c r="I184" s="304" t="s">
        <v>558</v>
      </c>
      <c r="J184" s="305"/>
      <c r="K184" s="305"/>
      <c r="L184" s="306"/>
      <c r="M184" s="305">
        <v>0</v>
      </c>
      <c r="N184" s="306"/>
      <c r="O184" s="184" t="s">
        <v>110</v>
      </c>
      <c r="P184" s="211"/>
      <c r="Q184" s="211"/>
      <c r="R184" s="211"/>
      <c r="S184" s="211"/>
      <c r="T184" s="211"/>
      <c r="U184" s="212"/>
      <c r="V184" s="201" t="s">
        <v>111</v>
      </c>
      <c r="W184" s="201"/>
      <c r="X184" s="295" t="s">
        <v>559</v>
      </c>
      <c r="Y184" s="296"/>
      <c r="Z184" s="296"/>
      <c r="AA184" s="296"/>
      <c r="AB184" s="296"/>
      <c r="AC184" s="297"/>
    </row>
    <row r="185" spans="1:29" s="33" customFormat="1" ht="33" customHeight="1">
      <c r="A185" s="99"/>
      <c r="B185" s="197"/>
      <c r="C185" s="197"/>
      <c r="D185" s="197"/>
      <c r="E185" s="197"/>
      <c r="F185" s="197"/>
      <c r="G185" s="201"/>
      <c r="H185" s="201"/>
      <c r="I185" s="201" t="s">
        <v>147</v>
      </c>
      <c r="J185" s="201"/>
      <c r="K185" s="201"/>
      <c r="L185" s="201"/>
      <c r="M185" s="201">
        <v>2</v>
      </c>
      <c r="N185" s="201"/>
      <c r="O185" s="184" t="s">
        <v>113</v>
      </c>
      <c r="P185" s="211"/>
      <c r="Q185" s="211"/>
      <c r="R185" s="211"/>
      <c r="S185" s="211"/>
      <c r="T185" s="211"/>
      <c r="U185" s="212"/>
      <c r="V185" s="201" t="s">
        <v>114</v>
      </c>
      <c r="W185" s="201"/>
      <c r="X185" s="298"/>
      <c r="Y185" s="299"/>
      <c r="Z185" s="299"/>
      <c r="AA185" s="299"/>
      <c r="AB185" s="299"/>
      <c r="AC185" s="300"/>
    </row>
    <row r="186" spans="1:29" s="33" customFormat="1" ht="33" customHeight="1">
      <c r="A186" s="99"/>
      <c r="B186" s="197"/>
      <c r="C186" s="197"/>
      <c r="D186" s="197"/>
      <c r="E186" s="197"/>
      <c r="F186" s="197"/>
      <c r="G186" s="201"/>
      <c r="H186" s="201"/>
      <c r="I186" s="201" t="s">
        <v>112</v>
      </c>
      <c r="J186" s="201"/>
      <c r="K186" s="201"/>
      <c r="L186" s="201"/>
      <c r="M186" s="201">
        <v>4</v>
      </c>
      <c r="N186" s="201"/>
      <c r="O186" s="184" t="s">
        <v>116</v>
      </c>
      <c r="P186" s="211"/>
      <c r="Q186" s="211"/>
      <c r="R186" s="211"/>
      <c r="S186" s="211"/>
      <c r="T186" s="211"/>
      <c r="U186" s="212"/>
      <c r="V186" s="201" t="s">
        <v>117</v>
      </c>
      <c r="W186" s="201"/>
      <c r="X186" s="298"/>
      <c r="Y186" s="299"/>
      <c r="Z186" s="299"/>
      <c r="AA186" s="299"/>
      <c r="AB186" s="299"/>
      <c r="AC186" s="300"/>
    </row>
    <row r="187" spans="1:29" s="33" customFormat="1" ht="33" customHeight="1">
      <c r="A187" s="99"/>
      <c r="B187" s="197"/>
      <c r="C187" s="197"/>
      <c r="D187" s="197"/>
      <c r="E187" s="197"/>
      <c r="F187" s="197"/>
      <c r="G187" s="201"/>
      <c r="H187" s="201"/>
      <c r="I187" s="201" t="s">
        <v>115</v>
      </c>
      <c r="J187" s="201"/>
      <c r="K187" s="201"/>
      <c r="L187" s="201"/>
      <c r="M187" s="201">
        <v>6</v>
      </c>
      <c r="N187" s="201"/>
      <c r="O187" s="184" t="s">
        <v>119</v>
      </c>
      <c r="P187" s="211"/>
      <c r="Q187" s="211"/>
      <c r="R187" s="211"/>
      <c r="S187" s="211"/>
      <c r="T187" s="211"/>
      <c r="U187" s="212"/>
      <c r="V187" s="201" t="s">
        <v>120</v>
      </c>
      <c r="W187" s="201"/>
      <c r="X187" s="298"/>
      <c r="Y187" s="299"/>
      <c r="Z187" s="299"/>
      <c r="AA187" s="299"/>
      <c r="AB187" s="299"/>
      <c r="AC187" s="300"/>
    </row>
    <row r="188" spans="1:29" s="33" customFormat="1" ht="33" customHeight="1">
      <c r="A188" s="99"/>
      <c r="B188" s="197"/>
      <c r="C188" s="197"/>
      <c r="D188" s="197"/>
      <c r="E188" s="197"/>
      <c r="F188" s="197"/>
      <c r="G188" s="201"/>
      <c r="H188" s="201"/>
      <c r="I188" s="201" t="s">
        <v>118</v>
      </c>
      <c r="J188" s="201"/>
      <c r="K188" s="201"/>
      <c r="L188" s="201"/>
      <c r="M188" s="201">
        <v>8</v>
      </c>
      <c r="N188" s="201"/>
      <c r="O188" s="184" t="s">
        <v>123</v>
      </c>
      <c r="P188" s="211"/>
      <c r="Q188" s="211"/>
      <c r="R188" s="211"/>
      <c r="S188" s="211"/>
      <c r="T188" s="211"/>
      <c r="U188" s="212"/>
      <c r="V188" s="201" t="s">
        <v>124</v>
      </c>
      <c r="W188" s="201"/>
      <c r="X188" s="298"/>
      <c r="Y188" s="299"/>
      <c r="Z188" s="299"/>
      <c r="AA188" s="299"/>
      <c r="AB188" s="299"/>
      <c r="AC188" s="300"/>
    </row>
    <row r="189" spans="2:29" ht="33" customHeight="1">
      <c r="B189" s="197"/>
      <c r="C189" s="197"/>
      <c r="D189" s="197"/>
      <c r="E189" s="197"/>
      <c r="F189" s="197"/>
      <c r="G189" s="201"/>
      <c r="H189" s="201"/>
      <c r="I189" s="201" t="s">
        <v>121</v>
      </c>
      <c r="J189" s="201"/>
      <c r="K189" s="201"/>
      <c r="L189" s="201"/>
      <c r="M189" s="201">
        <v>10</v>
      </c>
      <c r="N189" s="201"/>
      <c r="O189" s="184" t="s">
        <v>127</v>
      </c>
      <c r="P189" s="211"/>
      <c r="Q189" s="211"/>
      <c r="R189" s="211"/>
      <c r="S189" s="211"/>
      <c r="T189" s="211"/>
      <c r="U189" s="212"/>
      <c r="V189" s="201" t="s">
        <v>128</v>
      </c>
      <c r="W189" s="201"/>
      <c r="X189" s="298"/>
      <c r="Y189" s="299"/>
      <c r="Z189" s="299"/>
      <c r="AA189" s="299"/>
      <c r="AB189" s="299"/>
      <c r="AC189" s="300"/>
    </row>
    <row r="190" spans="2:29" ht="33" customHeight="1">
      <c r="B190" s="197"/>
      <c r="C190" s="197"/>
      <c r="D190" s="197"/>
      <c r="E190" s="197"/>
      <c r="F190" s="197"/>
      <c r="G190" s="201"/>
      <c r="H190" s="201"/>
      <c r="I190" s="201" t="s">
        <v>125</v>
      </c>
      <c r="J190" s="201"/>
      <c r="K190" s="201"/>
      <c r="L190" s="201"/>
      <c r="M190" s="201">
        <v>12</v>
      </c>
      <c r="N190" s="201"/>
      <c r="O190" s="184" t="s">
        <v>131</v>
      </c>
      <c r="P190" s="211"/>
      <c r="Q190" s="211"/>
      <c r="R190" s="211"/>
      <c r="S190" s="211"/>
      <c r="T190" s="211"/>
      <c r="U190" s="212"/>
      <c r="V190" s="201" t="s">
        <v>132</v>
      </c>
      <c r="W190" s="201"/>
      <c r="X190" s="298"/>
      <c r="Y190" s="299"/>
      <c r="Z190" s="299"/>
      <c r="AA190" s="299"/>
      <c r="AB190" s="299"/>
      <c r="AC190" s="300"/>
    </row>
    <row r="191" spans="2:29" ht="33" customHeight="1">
      <c r="B191" s="197"/>
      <c r="C191" s="197"/>
      <c r="D191" s="197"/>
      <c r="E191" s="197"/>
      <c r="F191" s="197"/>
      <c r="G191" s="201"/>
      <c r="H191" s="201"/>
      <c r="I191" s="201" t="s">
        <v>129</v>
      </c>
      <c r="J191" s="201"/>
      <c r="K191" s="201"/>
      <c r="L191" s="201"/>
      <c r="M191" s="201">
        <v>14</v>
      </c>
      <c r="N191" s="201"/>
      <c r="O191" s="184" t="s">
        <v>106</v>
      </c>
      <c r="P191" s="211"/>
      <c r="Q191" s="211"/>
      <c r="R191" s="211"/>
      <c r="S191" s="211"/>
      <c r="T191" s="211"/>
      <c r="U191" s="212"/>
      <c r="V191" s="201" t="s">
        <v>109</v>
      </c>
      <c r="W191" s="201"/>
      <c r="X191" s="298"/>
      <c r="Y191" s="299"/>
      <c r="Z191" s="299"/>
      <c r="AA191" s="299"/>
      <c r="AB191" s="299"/>
      <c r="AC191" s="300"/>
    </row>
    <row r="192" spans="2:29" ht="33" customHeight="1">
      <c r="B192" s="197"/>
      <c r="C192" s="197"/>
      <c r="D192" s="197"/>
      <c r="E192" s="197"/>
      <c r="F192" s="197"/>
      <c r="G192" s="201"/>
      <c r="H192" s="201"/>
      <c r="I192" s="201" t="s">
        <v>133</v>
      </c>
      <c r="J192" s="201"/>
      <c r="K192" s="201"/>
      <c r="L192" s="201"/>
      <c r="M192" s="201">
        <v>16</v>
      </c>
      <c r="N192" s="201"/>
      <c r="O192" s="304" t="s">
        <v>560</v>
      </c>
      <c r="P192" s="305"/>
      <c r="Q192" s="305"/>
      <c r="R192" s="305"/>
      <c r="S192" s="305"/>
      <c r="T192" s="305"/>
      <c r="U192" s="306"/>
      <c r="V192" s="307"/>
      <c r="W192" s="308"/>
      <c r="X192" s="301"/>
      <c r="Y192" s="302"/>
      <c r="Z192" s="302"/>
      <c r="AA192" s="302"/>
      <c r="AB192" s="302"/>
      <c r="AC192" s="303"/>
    </row>
    <row r="193" spans="2:29" ht="33" customHeight="1">
      <c r="B193" s="197" t="s">
        <v>561</v>
      </c>
      <c r="C193" s="197"/>
      <c r="D193" s="197"/>
      <c r="E193" s="197"/>
      <c r="F193" s="197"/>
      <c r="G193" s="201" t="s">
        <v>135</v>
      </c>
      <c r="H193" s="201"/>
      <c r="I193" s="201" t="s">
        <v>562</v>
      </c>
      <c r="J193" s="201"/>
      <c r="K193" s="201"/>
      <c r="L193" s="201"/>
      <c r="M193" s="201">
        <v>5</v>
      </c>
      <c r="N193" s="201"/>
      <c r="O193" s="184" t="s">
        <v>136</v>
      </c>
      <c r="P193" s="211"/>
      <c r="Q193" s="211"/>
      <c r="R193" s="211"/>
      <c r="S193" s="211"/>
      <c r="T193" s="211"/>
      <c r="U193" s="212"/>
      <c r="V193" s="201" t="s">
        <v>137</v>
      </c>
      <c r="W193" s="201"/>
      <c r="X193" s="295" t="s">
        <v>563</v>
      </c>
      <c r="Y193" s="296"/>
      <c r="Z193" s="296"/>
      <c r="AA193" s="296"/>
      <c r="AB193" s="296"/>
      <c r="AC193" s="297"/>
    </row>
    <row r="194" spans="2:29" ht="33" customHeight="1">
      <c r="B194" s="197"/>
      <c r="C194" s="197"/>
      <c r="D194" s="197"/>
      <c r="E194" s="197"/>
      <c r="F194" s="197"/>
      <c r="G194" s="201"/>
      <c r="H194" s="201"/>
      <c r="I194" s="201" t="s">
        <v>146</v>
      </c>
      <c r="J194" s="201"/>
      <c r="K194" s="201"/>
      <c r="L194" s="201"/>
      <c r="M194" s="201">
        <v>10</v>
      </c>
      <c r="N194" s="201"/>
      <c r="O194" s="184" t="s">
        <v>107</v>
      </c>
      <c r="P194" s="211"/>
      <c r="Q194" s="211"/>
      <c r="R194" s="211"/>
      <c r="S194" s="211"/>
      <c r="T194" s="211"/>
      <c r="U194" s="212"/>
      <c r="V194" s="201" t="s">
        <v>132</v>
      </c>
      <c r="W194" s="201"/>
      <c r="X194" s="298"/>
      <c r="Y194" s="299"/>
      <c r="Z194" s="299"/>
      <c r="AA194" s="299"/>
      <c r="AB194" s="299"/>
      <c r="AC194" s="300"/>
    </row>
    <row r="195" spans="2:29" ht="33" customHeight="1">
      <c r="B195" s="197"/>
      <c r="C195" s="197"/>
      <c r="D195" s="197"/>
      <c r="E195" s="197"/>
      <c r="F195" s="197"/>
      <c r="G195" s="201"/>
      <c r="H195" s="201"/>
      <c r="I195" s="201" t="s">
        <v>103</v>
      </c>
      <c r="J195" s="201"/>
      <c r="K195" s="201"/>
      <c r="L195" s="201"/>
      <c r="M195" s="201">
        <v>15</v>
      </c>
      <c r="N195" s="201"/>
      <c r="O195" s="184" t="s">
        <v>139</v>
      </c>
      <c r="P195" s="211"/>
      <c r="Q195" s="211"/>
      <c r="R195" s="211"/>
      <c r="S195" s="211"/>
      <c r="T195" s="211"/>
      <c r="U195" s="212"/>
      <c r="V195" s="201" t="s">
        <v>135</v>
      </c>
      <c r="W195" s="201"/>
      <c r="X195" s="298"/>
      <c r="Y195" s="299"/>
      <c r="Z195" s="299"/>
      <c r="AA195" s="299"/>
      <c r="AB195" s="299"/>
      <c r="AC195" s="300"/>
    </row>
    <row r="196" spans="2:29" ht="33" customHeight="1">
      <c r="B196" s="197"/>
      <c r="C196" s="197"/>
      <c r="D196" s="197"/>
      <c r="E196" s="197"/>
      <c r="F196" s="197"/>
      <c r="G196" s="201"/>
      <c r="H196" s="201"/>
      <c r="I196" s="201" t="s">
        <v>104</v>
      </c>
      <c r="J196" s="201"/>
      <c r="K196" s="201"/>
      <c r="L196" s="201"/>
      <c r="M196" s="201">
        <v>20</v>
      </c>
      <c r="N196" s="201"/>
      <c r="O196" s="304" t="s">
        <v>564</v>
      </c>
      <c r="P196" s="305"/>
      <c r="Q196" s="305"/>
      <c r="R196" s="305"/>
      <c r="S196" s="305"/>
      <c r="T196" s="305"/>
      <c r="U196" s="306"/>
      <c r="V196" s="201" t="s">
        <v>564</v>
      </c>
      <c r="W196" s="201"/>
      <c r="X196" s="301"/>
      <c r="Y196" s="302"/>
      <c r="Z196" s="302"/>
      <c r="AA196" s="302"/>
      <c r="AB196" s="302"/>
      <c r="AC196" s="303"/>
    </row>
    <row r="197" spans="2:29" ht="33" customHeight="1">
      <c r="B197" s="197" t="s">
        <v>565</v>
      </c>
      <c r="C197" s="197"/>
      <c r="D197" s="197"/>
      <c r="E197" s="197"/>
      <c r="F197" s="197"/>
      <c r="G197" s="201">
        <v>17</v>
      </c>
      <c r="H197" s="201"/>
      <c r="I197" s="201" t="s">
        <v>105</v>
      </c>
      <c r="J197" s="201"/>
      <c r="K197" s="201"/>
      <c r="L197" s="201"/>
      <c r="M197" s="201">
        <v>1</v>
      </c>
      <c r="N197" s="201"/>
      <c r="O197" s="184" t="s">
        <v>110</v>
      </c>
      <c r="P197" s="211"/>
      <c r="Q197" s="211"/>
      <c r="R197" s="211"/>
      <c r="S197" s="211"/>
      <c r="T197" s="211"/>
      <c r="U197" s="212"/>
      <c r="V197" s="201" t="s">
        <v>122</v>
      </c>
      <c r="W197" s="201"/>
      <c r="X197" s="295" t="s">
        <v>566</v>
      </c>
      <c r="Y197" s="296"/>
      <c r="Z197" s="296"/>
      <c r="AA197" s="296"/>
      <c r="AB197" s="296"/>
      <c r="AC197" s="297"/>
    </row>
    <row r="198" spans="2:29" ht="33" customHeight="1">
      <c r="B198" s="197"/>
      <c r="C198" s="197"/>
      <c r="D198" s="197"/>
      <c r="E198" s="197"/>
      <c r="F198" s="197"/>
      <c r="G198" s="201"/>
      <c r="H198" s="201"/>
      <c r="I198" s="201" t="s">
        <v>182</v>
      </c>
      <c r="J198" s="201"/>
      <c r="K198" s="201"/>
      <c r="L198" s="201"/>
      <c r="M198" s="201">
        <v>2</v>
      </c>
      <c r="N198" s="201"/>
      <c r="O198" s="184" t="s">
        <v>113</v>
      </c>
      <c r="P198" s="211"/>
      <c r="Q198" s="211"/>
      <c r="R198" s="211"/>
      <c r="S198" s="211"/>
      <c r="T198" s="211"/>
      <c r="U198" s="212"/>
      <c r="V198" s="201" t="s">
        <v>183</v>
      </c>
      <c r="W198" s="201"/>
      <c r="X198" s="298"/>
      <c r="Y198" s="299"/>
      <c r="Z198" s="299"/>
      <c r="AA198" s="299"/>
      <c r="AB198" s="299"/>
      <c r="AC198" s="300"/>
    </row>
    <row r="199" spans="2:29" ht="33" customHeight="1">
      <c r="B199" s="197"/>
      <c r="C199" s="197"/>
      <c r="D199" s="197"/>
      <c r="E199" s="197"/>
      <c r="F199" s="197"/>
      <c r="G199" s="201"/>
      <c r="H199" s="201"/>
      <c r="I199" s="201" t="s">
        <v>112</v>
      </c>
      <c r="J199" s="201"/>
      <c r="K199" s="201"/>
      <c r="L199" s="201"/>
      <c r="M199" s="201">
        <v>3</v>
      </c>
      <c r="N199" s="201"/>
      <c r="O199" s="184" t="s">
        <v>116</v>
      </c>
      <c r="P199" s="211"/>
      <c r="Q199" s="211"/>
      <c r="R199" s="211"/>
      <c r="S199" s="211"/>
      <c r="T199" s="211"/>
      <c r="U199" s="212"/>
      <c r="V199" s="201" t="s">
        <v>126</v>
      </c>
      <c r="W199" s="201"/>
      <c r="X199" s="298"/>
      <c r="Y199" s="299"/>
      <c r="Z199" s="299"/>
      <c r="AA199" s="299"/>
      <c r="AB199" s="299"/>
      <c r="AC199" s="300"/>
    </row>
    <row r="200" spans="2:29" ht="33" customHeight="1">
      <c r="B200" s="197"/>
      <c r="C200" s="197"/>
      <c r="D200" s="197"/>
      <c r="E200" s="197"/>
      <c r="F200" s="197"/>
      <c r="G200" s="201"/>
      <c r="H200" s="201"/>
      <c r="I200" s="201" t="s">
        <v>115</v>
      </c>
      <c r="J200" s="201"/>
      <c r="K200" s="201"/>
      <c r="L200" s="201"/>
      <c r="M200" s="201">
        <v>4</v>
      </c>
      <c r="N200" s="201"/>
      <c r="O200" s="184" t="s">
        <v>119</v>
      </c>
      <c r="P200" s="211"/>
      <c r="Q200" s="211"/>
      <c r="R200" s="211"/>
      <c r="S200" s="211"/>
      <c r="T200" s="211"/>
      <c r="U200" s="212"/>
      <c r="V200" s="201" t="s">
        <v>184</v>
      </c>
      <c r="W200" s="201"/>
      <c r="X200" s="298"/>
      <c r="Y200" s="299"/>
      <c r="Z200" s="299"/>
      <c r="AA200" s="299"/>
      <c r="AB200" s="299"/>
      <c r="AC200" s="300"/>
    </row>
    <row r="201" spans="2:29" ht="33" customHeight="1">
      <c r="B201" s="197"/>
      <c r="C201" s="197"/>
      <c r="D201" s="197"/>
      <c r="E201" s="197"/>
      <c r="F201" s="197"/>
      <c r="G201" s="201"/>
      <c r="H201" s="201"/>
      <c r="I201" s="201" t="s">
        <v>118</v>
      </c>
      <c r="J201" s="201"/>
      <c r="K201" s="201"/>
      <c r="L201" s="201"/>
      <c r="M201" s="201">
        <v>5</v>
      </c>
      <c r="N201" s="201"/>
      <c r="O201" s="184" t="s">
        <v>123</v>
      </c>
      <c r="P201" s="211"/>
      <c r="Q201" s="211"/>
      <c r="R201" s="211"/>
      <c r="S201" s="211"/>
      <c r="T201" s="211"/>
      <c r="U201" s="212"/>
      <c r="V201" s="201" t="s">
        <v>130</v>
      </c>
      <c r="W201" s="201"/>
      <c r="X201" s="298"/>
      <c r="Y201" s="299"/>
      <c r="Z201" s="299"/>
      <c r="AA201" s="299"/>
      <c r="AB201" s="299"/>
      <c r="AC201" s="300"/>
    </row>
    <row r="202" spans="2:29" ht="33" customHeight="1">
      <c r="B202" s="197"/>
      <c r="C202" s="197"/>
      <c r="D202" s="197"/>
      <c r="E202" s="197"/>
      <c r="F202" s="197"/>
      <c r="G202" s="201"/>
      <c r="H202" s="201"/>
      <c r="I202" s="201" t="s">
        <v>121</v>
      </c>
      <c r="J202" s="201"/>
      <c r="K202" s="201"/>
      <c r="L202" s="201"/>
      <c r="M202" s="201">
        <v>6</v>
      </c>
      <c r="N202" s="201"/>
      <c r="O202" s="184" t="s">
        <v>127</v>
      </c>
      <c r="P202" s="211"/>
      <c r="Q202" s="211"/>
      <c r="R202" s="211"/>
      <c r="S202" s="211"/>
      <c r="T202" s="211"/>
      <c r="U202" s="212"/>
      <c r="V202" s="201" t="s">
        <v>138</v>
      </c>
      <c r="W202" s="201"/>
      <c r="X202" s="298"/>
      <c r="Y202" s="299"/>
      <c r="Z202" s="299"/>
      <c r="AA202" s="299"/>
      <c r="AB202" s="299"/>
      <c r="AC202" s="300"/>
    </row>
    <row r="203" spans="2:29" ht="33" customHeight="1">
      <c r="B203" s="197"/>
      <c r="C203" s="197"/>
      <c r="D203" s="197"/>
      <c r="E203" s="197"/>
      <c r="F203" s="197"/>
      <c r="G203" s="201"/>
      <c r="H203" s="201"/>
      <c r="I203" s="201" t="s">
        <v>125</v>
      </c>
      <c r="J203" s="201"/>
      <c r="K203" s="201"/>
      <c r="L203" s="201"/>
      <c r="M203" s="201">
        <v>7</v>
      </c>
      <c r="N203" s="201"/>
      <c r="O203" s="184" t="s">
        <v>131</v>
      </c>
      <c r="P203" s="211"/>
      <c r="Q203" s="211"/>
      <c r="R203" s="211"/>
      <c r="S203" s="211"/>
      <c r="T203" s="211"/>
      <c r="U203" s="212"/>
      <c r="V203" s="201" t="s">
        <v>134</v>
      </c>
      <c r="W203" s="201"/>
      <c r="X203" s="298"/>
      <c r="Y203" s="299"/>
      <c r="Z203" s="299"/>
      <c r="AA203" s="299"/>
      <c r="AB203" s="299"/>
      <c r="AC203" s="300"/>
    </row>
    <row r="204" spans="2:29" ht="33" customHeight="1">
      <c r="B204" s="197"/>
      <c r="C204" s="197"/>
      <c r="D204" s="197"/>
      <c r="E204" s="197"/>
      <c r="F204" s="197"/>
      <c r="G204" s="201"/>
      <c r="H204" s="201"/>
      <c r="I204" s="201" t="s">
        <v>129</v>
      </c>
      <c r="J204" s="201"/>
      <c r="K204" s="201"/>
      <c r="L204" s="201"/>
      <c r="M204" s="201">
        <v>8</v>
      </c>
      <c r="N204" s="201"/>
      <c r="O204" s="184" t="s">
        <v>106</v>
      </c>
      <c r="P204" s="211"/>
      <c r="Q204" s="211"/>
      <c r="R204" s="211"/>
      <c r="S204" s="211"/>
      <c r="T204" s="211"/>
      <c r="U204" s="212"/>
      <c r="V204" s="201" t="s">
        <v>181</v>
      </c>
      <c r="W204" s="201"/>
      <c r="X204" s="298"/>
      <c r="Y204" s="299"/>
      <c r="Z204" s="299"/>
      <c r="AA204" s="299"/>
      <c r="AB204" s="299"/>
      <c r="AC204" s="300"/>
    </row>
    <row r="205" spans="2:29" ht="33" customHeight="1">
      <c r="B205" s="197"/>
      <c r="C205" s="197"/>
      <c r="D205" s="197"/>
      <c r="E205" s="197"/>
      <c r="F205" s="197"/>
      <c r="G205" s="201"/>
      <c r="H205" s="201"/>
      <c r="I205" s="201" t="s">
        <v>133</v>
      </c>
      <c r="J205" s="201"/>
      <c r="K205" s="201"/>
      <c r="L205" s="201"/>
      <c r="M205" s="201">
        <v>9</v>
      </c>
      <c r="N205" s="201"/>
      <c r="O205" s="184" t="s">
        <v>564</v>
      </c>
      <c r="P205" s="211"/>
      <c r="Q205" s="211"/>
      <c r="R205" s="211"/>
      <c r="S205" s="211"/>
      <c r="T205" s="211"/>
      <c r="U205" s="212"/>
      <c r="V205" s="201" t="s">
        <v>564</v>
      </c>
      <c r="W205" s="201"/>
      <c r="X205" s="301"/>
      <c r="Y205" s="302"/>
      <c r="Z205" s="302"/>
      <c r="AA205" s="302"/>
      <c r="AB205" s="302"/>
      <c r="AC205" s="303"/>
    </row>
    <row r="206" spans="2:5" ht="33" customHeight="1">
      <c r="B206" s="3" t="s">
        <v>567</v>
      </c>
      <c r="C206" s="3"/>
      <c r="D206" s="3"/>
      <c r="E206" s="3"/>
    </row>
    <row r="207" spans="2:5" ht="33" customHeight="1">
      <c r="B207" s="47" t="s">
        <v>568</v>
      </c>
      <c r="C207" s="47"/>
      <c r="D207" s="47"/>
      <c r="E207" s="47"/>
    </row>
    <row r="208" spans="2:5" ht="33" customHeight="1">
      <c r="B208" s="51" t="s">
        <v>185</v>
      </c>
      <c r="C208" s="51"/>
      <c r="D208" s="51"/>
      <c r="E208" s="51"/>
    </row>
    <row r="209" spans="2:5" ht="33" customHeight="1">
      <c r="B209" s="51" t="s">
        <v>569</v>
      </c>
      <c r="C209" s="51"/>
      <c r="D209" s="51"/>
      <c r="E209" s="51"/>
    </row>
    <row r="210" spans="2:5" ht="33" customHeight="1">
      <c r="B210" s="51" t="s">
        <v>570</v>
      </c>
      <c r="C210" s="51"/>
      <c r="D210" s="51"/>
      <c r="E210" s="51"/>
    </row>
    <row r="211" spans="2:5" ht="33" customHeight="1">
      <c r="B211" s="51" t="s">
        <v>186</v>
      </c>
      <c r="C211" s="51"/>
      <c r="D211" s="51"/>
      <c r="E211" s="51"/>
    </row>
    <row r="212" spans="2:5" ht="33" customHeight="1">
      <c r="B212" s="51" t="s">
        <v>571</v>
      </c>
      <c r="C212" s="51"/>
      <c r="D212" s="51"/>
      <c r="E212" s="51"/>
    </row>
    <row r="213" spans="2:5" ht="33" customHeight="1">
      <c r="B213" s="51" t="s">
        <v>572</v>
      </c>
      <c r="C213" s="51"/>
      <c r="D213" s="51"/>
      <c r="E213" s="51"/>
    </row>
    <row r="214" spans="2:5" ht="33" customHeight="1">
      <c r="B214" s="51" t="s">
        <v>573</v>
      </c>
      <c r="C214" s="51"/>
      <c r="D214" s="51"/>
      <c r="E214" s="51"/>
    </row>
    <row r="215" spans="2:5" ht="33" customHeight="1">
      <c r="B215" s="51" t="s">
        <v>574</v>
      </c>
      <c r="C215" s="51"/>
      <c r="D215" s="51"/>
      <c r="E215" s="51"/>
    </row>
    <row r="216" spans="2:5" ht="33" customHeight="1">
      <c r="B216" s="51" t="s">
        <v>575</v>
      </c>
      <c r="C216" s="51"/>
      <c r="D216" s="51"/>
      <c r="E216" s="51"/>
    </row>
    <row r="217" spans="2:5" ht="33" customHeight="1">
      <c r="B217" s="51" t="s">
        <v>187</v>
      </c>
      <c r="C217" s="51"/>
      <c r="D217" s="51"/>
      <c r="E217" s="51"/>
    </row>
    <row r="218" spans="2:5" ht="33" customHeight="1">
      <c r="B218" s="51" t="s">
        <v>363</v>
      </c>
      <c r="C218" s="51"/>
      <c r="D218" s="51"/>
      <c r="E218" s="51"/>
    </row>
    <row r="219" spans="2:25" ht="25.5" customHeight="1">
      <c r="B219" s="397" t="s">
        <v>364</v>
      </c>
      <c r="C219" s="397"/>
      <c r="D219" s="397"/>
      <c r="E219" s="397"/>
      <c r="F219" s="397"/>
      <c r="G219" s="397"/>
      <c r="H219" s="397"/>
      <c r="I219" s="397"/>
      <c r="J219" s="397"/>
      <c r="K219" s="397"/>
      <c r="L219" s="397"/>
      <c r="M219" s="397"/>
      <c r="N219" s="397"/>
      <c r="O219" s="397"/>
      <c r="P219" s="397"/>
      <c r="Q219" s="397"/>
      <c r="R219" s="397"/>
      <c r="S219" s="397"/>
      <c r="T219" s="397"/>
      <c r="U219" s="397"/>
      <c r="V219" s="397"/>
      <c r="W219" s="397"/>
      <c r="X219" s="397"/>
      <c r="Y219" s="397"/>
    </row>
    <row r="220" spans="2:5" ht="33" customHeight="1">
      <c r="B220" s="47" t="s">
        <v>188</v>
      </c>
      <c r="C220" s="47"/>
      <c r="D220" s="47"/>
      <c r="E220" s="47"/>
    </row>
    <row r="221" spans="2:5" ht="33" customHeight="1">
      <c r="B221" s="51" t="s">
        <v>189</v>
      </c>
      <c r="C221" s="51"/>
      <c r="D221" s="51"/>
      <c r="E221" s="51"/>
    </row>
    <row r="222" spans="2:5" ht="33" customHeight="1">
      <c r="B222" s="51" t="s">
        <v>576</v>
      </c>
      <c r="C222" s="51"/>
      <c r="D222" s="51"/>
      <c r="E222" s="51"/>
    </row>
    <row r="223" spans="2:5" ht="33" customHeight="1">
      <c r="B223" s="51" t="s">
        <v>577</v>
      </c>
      <c r="C223" s="51"/>
      <c r="D223" s="51"/>
      <c r="E223" s="51"/>
    </row>
    <row r="224" spans="2:5" ht="33" customHeight="1">
      <c r="B224" s="51" t="s">
        <v>190</v>
      </c>
      <c r="C224" s="51"/>
      <c r="D224" s="51"/>
      <c r="E224" s="51"/>
    </row>
    <row r="225" spans="2:5" ht="33" customHeight="1">
      <c r="B225" s="51" t="s">
        <v>578</v>
      </c>
      <c r="C225" s="51"/>
      <c r="D225" s="51"/>
      <c r="E225" s="51"/>
    </row>
    <row r="226" spans="2:5" ht="33" customHeight="1">
      <c r="B226" s="51" t="s">
        <v>579</v>
      </c>
      <c r="C226" s="51"/>
      <c r="D226" s="51"/>
      <c r="E226" s="51"/>
    </row>
    <row r="227" spans="2:5" ht="33" customHeight="1">
      <c r="B227" s="51" t="s">
        <v>191</v>
      </c>
      <c r="C227" s="51"/>
      <c r="D227" s="51"/>
      <c r="E227" s="51"/>
    </row>
    <row r="228" spans="2:5" ht="33" customHeight="1">
      <c r="B228" s="51" t="s">
        <v>580</v>
      </c>
      <c r="C228" s="51"/>
      <c r="D228" s="51"/>
      <c r="E228" s="51"/>
    </row>
    <row r="229" spans="2:5" ht="33" customHeight="1">
      <c r="B229" s="47" t="s">
        <v>192</v>
      </c>
      <c r="C229" s="47"/>
      <c r="D229" s="47"/>
      <c r="E229" s="47"/>
    </row>
    <row r="230" spans="2:5" ht="33" customHeight="1">
      <c r="B230" s="51" t="s">
        <v>193</v>
      </c>
      <c r="C230" s="51"/>
      <c r="D230" s="51"/>
      <c r="E230" s="51"/>
    </row>
    <row r="231" spans="2:5" ht="33" customHeight="1">
      <c r="B231" s="52" t="s">
        <v>581</v>
      </c>
      <c r="C231" s="52"/>
      <c r="D231" s="52"/>
      <c r="E231" s="52"/>
    </row>
    <row r="232" spans="2:5" ht="33" customHeight="1">
      <c r="B232" s="3" t="s">
        <v>582</v>
      </c>
      <c r="C232" s="3"/>
      <c r="D232" s="3"/>
      <c r="E232" s="3"/>
    </row>
    <row r="233" spans="2:5" ht="33" customHeight="1">
      <c r="B233" s="51" t="s">
        <v>194</v>
      </c>
      <c r="C233" s="51"/>
      <c r="D233" s="51"/>
      <c r="E233" s="51"/>
    </row>
    <row r="234" spans="2:5" ht="33" customHeight="1">
      <c r="B234" s="51" t="s">
        <v>583</v>
      </c>
      <c r="C234" s="51"/>
      <c r="D234" s="51"/>
      <c r="E234" s="51"/>
    </row>
    <row r="235" spans="2:5" ht="33" customHeight="1">
      <c r="B235" s="51" t="s">
        <v>195</v>
      </c>
      <c r="C235" s="51"/>
      <c r="D235" s="51"/>
      <c r="E235" s="51"/>
    </row>
    <row r="236" spans="2:5" ht="33" customHeight="1">
      <c r="B236" s="51" t="s">
        <v>365</v>
      </c>
      <c r="C236" s="51"/>
      <c r="D236" s="51"/>
      <c r="E236" s="51"/>
    </row>
    <row r="237" spans="2:5" ht="33" customHeight="1">
      <c r="B237" s="51"/>
      <c r="C237" s="51"/>
      <c r="D237" s="51"/>
      <c r="E237" s="51"/>
    </row>
    <row r="238" spans="1:5" ht="33" customHeight="1">
      <c r="A238" s="142" t="s">
        <v>584</v>
      </c>
      <c r="C238" s="51"/>
      <c r="D238" s="51"/>
      <c r="E238" s="51"/>
    </row>
    <row r="239" spans="1:5" ht="33" customHeight="1">
      <c r="A239" s="142"/>
      <c r="B239" s="2" t="s">
        <v>11</v>
      </c>
      <c r="C239" s="51"/>
      <c r="D239" s="51"/>
      <c r="E239" s="51"/>
    </row>
    <row r="240" spans="1:5" ht="33" customHeight="1">
      <c r="A240" s="142"/>
      <c r="B240" s="2" t="s">
        <v>12</v>
      </c>
      <c r="C240" s="51"/>
      <c r="D240" s="51"/>
      <c r="E240" s="51"/>
    </row>
    <row r="241" spans="1:5" ht="33" customHeight="1">
      <c r="A241" s="142"/>
      <c r="B241" s="2" t="s">
        <v>585</v>
      </c>
      <c r="C241" s="51"/>
      <c r="D241" s="51"/>
      <c r="E241" s="51"/>
    </row>
    <row r="242" spans="2:5" ht="27.75" customHeight="1">
      <c r="B242" s="4" t="s">
        <v>586</v>
      </c>
      <c r="C242" s="51"/>
      <c r="D242" s="51"/>
      <c r="E242" s="51"/>
    </row>
    <row r="243" spans="2:5" ht="27.75" customHeight="1">
      <c r="B243" s="27" t="s">
        <v>13</v>
      </c>
      <c r="C243" s="51"/>
      <c r="D243" s="51"/>
      <c r="E243" s="51"/>
    </row>
    <row r="244" spans="2:5" ht="27.75" customHeight="1">
      <c r="B244" s="27" t="s">
        <v>14</v>
      </c>
      <c r="C244" s="51"/>
      <c r="D244" s="51"/>
      <c r="E244" s="51"/>
    </row>
    <row r="245" spans="2:5" ht="27.75" customHeight="1">
      <c r="B245" s="27" t="s">
        <v>587</v>
      </c>
      <c r="C245" s="51"/>
      <c r="D245" s="51"/>
      <c r="E245" s="51"/>
    </row>
    <row r="246" spans="2:5" ht="27.75" customHeight="1">
      <c r="B246" s="27" t="s">
        <v>15</v>
      </c>
      <c r="C246" s="51"/>
      <c r="D246" s="51"/>
      <c r="E246" s="51"/>
    </row>
    <row r="247" spans="2:5" ht="27.75" customHeight="1">
      <c r="B247" s="27" t="s">
        <v>366</v>
      </c>
      <c r="C247" s="52"/>
      <c r="D247" s="51"/>
      <c r="E247" s="51"/>
    </row>
    <row r="248" ht="33" customHeight="1"/>
    <row r="249" spans="1:5" ht="33" customHeight="1">
      <c r="A249" s="142" t="s">
        <v>588</v>
      </c>
      <c r="C249" s="137"/>
      <c r="D249" s="137"/>
      <c r="E249" s="137"/>
    </row>
    <row r="250" spans="1:29" s="17" customFormat="1" ht="33" customHeight="1">
      <c r="A250" s="113"/>
      <c r="B250" s="173" t="s">
        <v>589</v>
      </c>
      <c r="C250" s="173"/>
      <c r="D250" s="173"/>
      <c r="E250" s="173"/>
      <c r="F250" s="173"/>
      <c r="G250" s="173"/>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row>
    <row r="251" spans="1:29" s="17" customFormat="1" ht="33" customHeight="1">
      <c r="A251" s="113"/>
      <c r="B251" s="173" t="s">
        <v>590</v>
      </c>
      <c r="C251" s="173"/>
      <c r="D251" s="173"/>
      <c r="E251" s="173"/>
      <c r="F251" s="173"/>
      <c r="G251" s="173"/>
      <c r="H251" s="173"/>
      <c r="I251" s="173"/>
      <c r="J251" s="173"/>
      <c r="K251" s="173"/>
      <c r="L251" s="173"/>
      <c r="M251" s="173"/>
      <c r="N251" s="173"/>
      <c r="O251" s="173"/>
      <c r="P251" s="173"/>
      <c r="Q251" s="173"/>
      <c r="R251" s="173"/>
      <c r="S251" s="173"/>
      <c r="T251" s="173"/>
      <c r="U251" s="173"/>
      <c r="V251" s="173"/>
      <c r="W251" s="173"/>
      <c r="X251" s="173"/>
      <c r="Y251" s="173"/>
      <c r="Z251" s="173"/>
      <c r="AA251" s="173"/>
      <c r="AB251" s="173"/>
      <c r="AC251" s="173"/>
    </row>
    <row r="252" spans="1:29" s="17" customFormat="1" ht="33" customHeight="1">
      <c r="A252" s="113"/>
      <c r="B252" s="173" t="s">
        <v>0</v>
      </c>
      <c r="C252" s="173"/>
      <c r="D252" s="173"/>
      <c r="E252" s="173"/>
      <c r="F252" s="173"/>
      <c r="G252" s="173"/>
      <c r="H252" s="173"/>
      <c r="I252" s="173"/>
      <c r="J252" s="173"/>
      <c r="K252" s="173"/>
      <c r="L252" s="173"/>
      <c r="M252" s="173"/>
      <c r="N252" s="173"/>
      <c r="O252" s="173"/>
      <c r="P252" s="173"/>
      <c r="Q252" s="173"/>
      <c r="R252" s="173"/>
      <c r="S252" s="173"/>
      <c r="T252" s="173"/>
      <c r="U252" s="173"/>
      <c r="V252" s="173"/>
      <c r="W252" s="173"/>
      <c r="X252" s="173"/>
      <c r="Y252" s="173"/>
      <c r="Z252" s="173"/>
      <c r="AA252" s="173"/>
      <c r="AB252" s="173"/>
      <c r="AC252" s="173"/>
    </row>
    <row r="253" spans="1:29" s="17" customFormat="1" ht="33" customHeight="1">
      <c r="A253" s="113"/>
      <c r="B253" s="173" t="s">
        <v>1</v>
      </c>
      <c r="C253" s="173"/>
      <c r="D253" s="173"/>
      <c r="E253" s="173"/>
      <c r="F253" s="173"/>
      <c r="G253" s="173"/>
      <c r="H253" s="173"/>
      <c r="I253" s="173"/>
      <c r="J253" s="173"/>
      <c r="K253" s="173"/>
      <c r="L253" s="173"/>
      <c r="M253" s="173"/>
      <c r="N253" s="173"/>
      <c r="O253" s="173"/>
      <c r="P253" s="173"/>
      <c r="Q253" s="173"/>
      <c r="R253" s="173"/>
      <c r="S253" s="173"/>
      <c r="T253" s="173"/>
      <c r="U253" s="173"/>
      <c r="V253" s="173"/>
      <c r="W253" s="173"/>
      <c r="X253" s="173"/>
      <c r="Y253" s="173"/>
      <c r="Z253" s="173"/>
      <c r="AA253" s="173"/>
      <c r="AB253" s="173"/>
      <c r="AC253" s="173"/>
    </row>
    <row r="254" spans="1:29" s="17" customFormat="1" ht="33" customHeight="1">
      <c r="A254" s="113"/>
      <c r="B254" s="173" t="s">
        <v>2</v>
      </c>
      <c r="C254" s="173"/>
      <c r="D254" s="173"/>
      <c r="E254" s="173"/>
      <c r="F254" s="173"/>
      <c r="G254" s="173"/>
      <c r="H254" s="173"/>
      <c r="I254" s="173"/>
      <c r="J254" s="173"/>
      <c r="K254" s="173"/>
      <c r="L254" s="173"/>
      <c r="M254" s="173"/>
      <c r="N254" s="173"/>
      <c r="O254" s="173"/>
      <c r="P254" s="173"/>
      <c r="Q254" s="173"/>
      <c r="R254" s="173"/>
      <c r="S254" s="173"/>
      <c r="T254" s="173"/>
      <c r="U254" s="173"/>
      <c r="V254" s="173"/>
      <c r="W254" s="173"/>
      <c r="X254" s="173"/>
      <c r="Y254" s="173"/>
      <c r="Z254" s="173"/>
      <c r="AA254" s="173"/>
      <c r="AB254" s="173"/>
      <c r="AC254" s="173"/>
    </row>
    <row r="255" spans="1:29" s="17" customFormat="1" ht="33" customHeight="1">
      <c r="A255" s="113"/>
      <c r="B255" s="173" t="s">
        <v>3</v>
      </c>
      <c r="C255" s="173"/>
      <c r="D255" s="173"/>
      <c r="E255" s="173"/>
      <c r="F255" s="173"/>
      <c r="G255" s="173"/>
      <c r="H255" s="173"/>
      <c r="I255" s="173"/>
      <c r="J255" s="173"/>
      <c r="K255" s="173"/>
      <c r="L255" s="173"/>
      <c r="M255" s="173"/>
      <c r="N255" s="173"/>
      <c r="O255" s="173"/>
      <c r="P255" s="173"/>
      <c r="Q255" s="173"/>
      <c r="R255" s="173"/>
      <c r="S255" s="173"/>
      <c r="T255" s="173"/>
      <c r="U255" s="173"/>
      <c r="V255" s="173"/>
      <c r="W255" s="173"/>
      <c r="X255" s="173"/>
      <c r="Y255" s="173"/>
      <c r="Z255" s="173"/>
      <c r="AA255" s="173"/>
      <c r="AB255" s="173"/>
      <c r="AC255" s="173"/>
    </row>
    <row r="256" spans="1:29" s="17" customFormat="1" ht="33" customHeight="1">
      <c r="A256" s="113"/>
      <c r="B256" s="173" t="s">
        <v>4</v>
      </c>
      <c r="C256" s="173"/>
      <c r="D256" s="173"/>
      <c r="E256" s="173"/>
      <c r="F256" s="173"/>
      <c r="G256" s="173"/>
      <c r="H256" s="173"/>
      <c r="I256" s="173"/>
      <c r="J256" s="173"/>
      <c r="K256" s="173"/>
      <c r="L256" s="173"/>
      <c r="M256" s="173"/>
      <c r="N256" s="173"/>
      <c r="O256" s="173"/>
      <c r="P256" s="173"/>
      <c r="Q256" s="173"/>
      <c r="R256" s="173"/>
      <c r="S256" s="173"/>
      <c r="T256" s="173"/>
      <c r="U256" s="173"/>
      <c r="V256" s="173"/>
      <c r="W256" s="173"/>
      <c r="X256" s="173"/>
      <c r="Y256" s="173"/>
      <c r="Z256" s="173"/>
      <c r="AA256" s="173"/>
      <c r="AB256" s="173"/>
      <c r="AC256" s="173"/>
    </row>
    <row r="257" spans="1:29" s="17" customFormat="1" ht="33" customHeight="1">
      <c r="A257" s="113"/>
      <c r="B257" s="173" t="s">
        <v>5</v>
      </c>
      <c r="C257" s="173"/>
      <c r="D257" s="173"/>
      <c r="E257" s="173"/>
      <c r="F257" s="173"/>
      <c r="G257" s="173"/>
      <c r="H257" s="173"/>
      <c r="I257" s="173"/>
      <c r="J257" s="173"/>
      <c r="K257" s="173"/>
      <c r="L257" s="173"/>
      <c r="M257" s="173"/>
      <c r="N257" s="173"/>
      <c r="O257" s="173"/>
      <c r="P257" s="173"/>
      <c r="Q257" s="173"/>
      <c r="R257" s="173"/>
      <c r="S257" s="173"/>
      <c r="T257" s="173"/>
      <c r="U257" s="173"/>
      <c r="V257" s="173"/>
      <c r="W257" s="173"/>
      <c r="X257" s="173"/>
      <c r="Y257" s="173"/>
      <c r="Z257" s="173"/>
      <c r="AA257" s="173"/>
      <c r="AB257" s="173"/>
      <c r="AC257" s="173"/>
    </row>
    <row r="258" spans="1:29" s="17" customFormat="1" ht="33" customHeight="1">
      <c r="A258" s="113"/>
      <c r="B258" s="173" t="s">
        <v>6</v>
      </c>
      <c r="C258" s="173"/>
      <c r="D258" s="173"/>
      <c r="E258" s="173"/>
      <c r="F258" s="173"/>
      <c r="G258" s="173"/>
      <c r="H258" s="173"/>
      <c r="I258" s="173"/>
      <c r="J258" s="173"/>
      <c r="K258" s="173"/>
      <c r="L258" s="173"/>
      <c r="M258" s="173"/>
      <c r="N258" s="173"/>
      <c r="O258" s="173"/>
      <c r="P258" s="173"/>
      <c r="Q258" s="173"/>
      <c r="R258" s="173"/>
      <c r="S258" s="173"/>
      <c r="T258" s="173"/>
      <c r="U258" s="173"/>
      <c r="V258" s="173"/>
      <c r="W258" s="173"/>
      <c r="X258" s="173"/>
      <c r="Y258" s="173"/>
      <c r="Z258" s="173"/>
      <c r="AA258" s="173"/>
      <c r="AB258" s="173"/>
      <c r="AC258" s="173"/>
    </row>
    <row r="259" spans="1:29" s="17" customFormat="1" ht="33" customHeight="1">
      <c r="A259" s="113"/>
      <c r="B259" s="173" t="s">
        <v>7</v>
      </c>
      <c r="C259" s="173"/>
      <c r="D259" s="173"/>
      <c r="E259" s="173"/>
      <c r="F259" s="173"/>
      <c r="G259" s="173"/>
      <c r="H259" s="173"/>
      <c r="I259" s="173"/>
      <c r="J259" s="173"/>
      <c r="K259" s="173"/>
      <c r="L259" s="173"/>
      <c r="M259" s="173"/>
      <c r="N259" s="173"/>
      <c r="O259" s="173"/>
      <c r="P259" s="173"/>
      <c r="Q259" s="173"/>
      <c r="R259" s="173"/>
      <c r="S259" s="173"/>
      <c r="T259" s="173"/>
      <c r="U259" s="173"/>
      <c r="V259" s="173"/>
      <c r="W259" s="173"/>
      <c r="X259" s="173"/>
      <c r="Y259" s="173"/>
      <c r="Z259" s="173"/>
      <c r="AA259" s="173"/>
      <c r="AB259" s="173"/>
      <c r="AC259" s="173"/>
    </row>
    <row r="260" spans="1:29" s="17" customFormat="1" ht="33" customHeight="1">
      <c r="A260" s="113"/>
      <c r="B260" s="173" t="s">
        <v>8</v>
      </c>
      <c r="C260" s="173"/>
      <c r="D260" s="173"/>
      <c r="E260" s="173"/>
      <c r="F260" s="173"/>
      <c r="G260" s="173"/>
      <c r="H260" s="173"/>
      <c r="I260" s="173"/>
      <c r="J260" s="173"/>
      <c r="K260" s="173"/>
      <c r="L260" s="173"/>
      <c r="M260" s="173"/>
      <c r="N260" s="173"/>
      <c r="O260" s="173"/>
      <c r="P260" s="173"/>
      <c r="Q260" s="173"/>
      <c r="R260" s="173"/>
      <c r="S260" s="173"/>
      <c r="T260" s="173"/>
      <c r="U260" s="173"/>
      <c r="V260" s="173"/>
      <c r="W260" s="173"/>
      <c r="X260" s="173"/>
      <c r="Y260" s="173"/>
      <c r="Z260" s="173"/>
      <c r="AA260" s="173"/>
      <c r="AB260" s="173"/>
      <c r="AC260" s="173"/>
    </row>
    <row r="261" spans="1:29" s="17" customFormat="1" ht="33" customHeight="1">
      <c r="A261" s="113"/>
      <c r="B261" s="173" t="s">
        <v>199</v>
      </c>
      <c r="C261" s="173"/>
      <c r="D261" s="173"/>
      <c r="E261" s="173"/>
      <c r="F261" s="173"/>
      <c r="G261" s="173"/>
      <c r="H261" s="173"/>
      <c r="I261" s="173"/>
      <c r="J261" s="173"/>
      <c r="K261" s="173"/>
      <c r="L261" s="173"/>
      <c r="M261" s="173"/>
      <c r="N261" s="173"/>
      <c r="O261" s="173"/>
      <c r="P261" s="173"/>
      <c r="Q261" s="173"/>
      <c r="R261" s="173"/>
      <c r="S261" s="173"/>
      <c r="T261" s="173"/>
      <c r="U261" s="173"/>
      <c r="V261" s="173"/>
      <c r="W261" s="173"/>
      <c r="X261" s="173"/>
      <c r="Y261" s="173"/>
      <c r="Z261" s="173"/>
      <c r="AA261" s="173"/>
      <c r="AB261" s="173"/>
      <c r="AC261" s="173"/>
    </row>
    <row r="262" spans="1:29" s="17" customFormat="1" ht="33" customHeight="1">
      <c r="A262" s="113"/>
      <c r="B262" s="173" t="s">
        <v>200</v>
      </c>
      <c r="C262" s="173"/>
      <c r="D262" s="173"/>
      <c r="E262" s="173"/>
      <c r="F262" s="173"/>
      <c r="G262" s="173"/>
      <c r="H262" s="173"/>
      <c r="I262" s="173"/>
      <c r="J262" s="173"/>
      <c r="K262" s="173"/>
      <c r="L262" s="173"/>
      <c r="M262" s="173"/>
      <c r="N262" s="173"/>
      <c r="O262" s="173"/>
      <c r="P262" s="173"/>
      <c r="Q262" s="173"/>
      <c r="R262" s="173"/>
      <c r="S262" s="173"/>
      <c r="T262" s="173"/>
      <c r="U262" s="173"/>
      <c r="V262" s="173"/>
      <c r="W262" s="173"/>
      <c r="X262" s="173"/>
      <c r="Y262" s="173"/>
      <c r="Z262" s="173"/>
      <c r="AA262" s="173"/>
      <c r="AB262" s="173"/>
      <c r="AC262" s="173"/>
    </row>
    <row r="263" spans="1:29" s="17" customFormat="1" ht="33" customHeight="1">
      <c r="A263" s="113"/>
      <c r="B263" s="173" t="s">
        <v>201</v>
      </c>
      <c r="C263" s="173"/>
      <c r="D263" s="173"/>
      <c r="E263" s="173"/>
      <c r="F263" s="173"/>
      <c r="G263" s="173"/>
      <c r="H263" s="173"/>
      <c r="I263" s="173"/>
      <c r="J263" s="173"/>
      <c r="K263" s="173"/>
      <c r="L263" s="173"/>
      <c r="M263" s="173"/>
      <c r="N263" s="173"/>
      <c r="O263" s="173"/>
      <c r="P263" s="173"/>
      <c r="Q263" s="173"/>
      <c r="R263" s="173"/>
      <c r="S263" s="173"/>
      <c r="T263" s="173"/>
      <c r="U263" s="173"/>
      <c r="V263" s="173"/>
      <c r="W263" s="173"/>
      <c r="X263" s="173"/>
      <c r="Y263" s="173"/>
      <c r="Z263" s="173"/>
      <c r="AA263" s="173"/>
      <c r="AB263" s="173"/>
      <c r="AC263" s="173"/>
    </row>
    <row r="264" spans="1:29" s="17" customFormat="1" ht="33" customHeight="1">
      <c r="A264" s="113"/>
      <c r="B264" s="173" t="s">
        <v>202</v>
      </c>
      <c r="C264" s="173"/>
      <c r="D264" s="173"/>
      <c r="E264" s="173"/>
      <c r="F264" s="173"/>
      <c r="G264" s="173"/>
      <c r="H264" s="173"/>
      <c r="I264" s="173"/>
      <c r="J264" s="173"/>
      <c r="K264" s="173"/>
      <c r="L264" s="173"/>
      <c r="M264" s="173"/>
      <c r="N264" s="173"/>
      <c r="O264" s="173"/>
      <c r="P264" s="173"/>
      <c r="Q264" s="173"/>
      <c r="R264" s="173"/>
      <c r="S264" s="173"/>
      <c r="T264" s="173"/>
      <c r="U264" s="173"/>
      <c r="V264" s="173"/>
      <c r="W264" s="173"/>
      <c r="X264" s="173"/>
      <c r="Y264" s="173"/>
      <c r="Z264" s="173"/>
      <c r="AA264" s="173"/>
      <c r="AB264" s="173"/>
      <c r="AC264" s="173"/>
    </row>
    <row r="265" spans="1:29" s="17" customFormat="1" ht="33" customHeight="1">
      <c r="A265" s="113"/>
      <c r="B265" s="173" t="s">
        <v>203</v>
      </c>
      <c r="C265" s="173"/>
      <c r="D265" s="173"/>
      <c r="E265" s="173"/>
      <c r="F265" s="173"/>
      <c r="G265" s="173"/>
      <c r="H265" s="173"/>
      <c r="I265" s="173"/>
      <c r="J265" s="173"/>
      <c r="K265" s="173"/>
      <c r="L265" s="173"/>
      <c r="M265" s="173"/>
      <c r="N265" s="173"/>
      <c r="O265" s="173"/>
      <c r="P265" s="173"/>
      <c r="Q265" s="173"/>
      <c r="R265" s="173"/>
      <c r="S265" s="173"/>
      <c r="T265" s="173"/>
      <c r="U265" s="173"/>
      <c r="V265" s="173"/>
      <c r="W265" s="173"/>
      <c r="X265" s="173"/>
      <c r="Y265" s="173"/>
      <c r="Z265" s="173"/>
      <c r="AA265" s="173"/>
      <c r="AB265" s="173"/>
      <c r="AC265" s="173"/>
    </row>
    <row r="266" spans="1:29" s="17" customFormat="1" ht="33" customHeight="1">
      <c r="A266" s="113"/>
      <c r="B266" s="173" t="s">
        <v>204</v>
      </c>
      <c r="C266" s="173"/>
      <c r="D266" s="173"/>
      <c r="E266" s="173"/>
      <c r="F266" s="173"/>
      <c r="G266" s="173"/>
      <c r="H266" s="173"/>
      <c r="I266" s="173"/>
      <c r="J266" s="173"/>
      <c r="K266" s="173"/>
      <c r="L266" s="173"/>
      <c r="M266" s="173"/>
      <c r="N266" s="173"/>
      <c r="O266" s="173"/>
      <c r="P266" s="173"/>
      <c r="Q266" s="173"/>
      <c r="R266" s="173"/>
      <c r="S266" s="173"/>
      <c r="T266" s="173"/>
      <c r="U266" s="173"/>
      <c r="V266" s="173"/>
      <c r="W266" s="173"/>
      <c r="X266" s="173"/>
      <c r="Y266" s="173"/>
      <c r="Z266" s="173"/>
      <c r="AA266" s="173"/>
      <c r="AB266" s="173"/>
      <c r="AC266" s="173"/>
    </row>
    <row r="267" spans="1:29" s="17" customFormat="1" ht="33" customHeight="1">
      <c r="A267" s="113"/>
      <c r="B267" s="173"/>
      <c r="C267" s="173"/>
      <c r="D267" s="173"/>
      <c r="E267" s="173"/>
      <c r="F267" s="173"/>
      <c r="G267" s="173"/>
      <c r="H267" s="173"/>
      <c r="I267" s="173"/>
      <c r="J267" s="173"/>
      <c r="K267" s="173"/>
      <c r="L267" s="173"/>
      <c r="M267" s="173"/>
      <c r="N267" s="173"/>
      <c r="O267" s="173"/>
      <c r="P267" s="173"/>
      <c r="Q267" s="173"/>
      <c r="R267" s="173"/>
      <c r="S267" s="173"/>
      <c r="T267" s="173"/>
      <c r="U267" s="173"/>
      <c r="V267" s="173"/>
      <c r="W267" s="173"/>
      <c r="X267" s="173"/>
      <c r="Y267" s="173"/>
      <c r="Z267" s="173"/>
      <c r="AA267" s="173"/>
      <c r="AB267" s="173"/>
      <c r="AC267" s="173"/>
    </row>
    <row r="268" spans="1:29" s="17" customFormat="1" ht="33" customHeight="1">
      <c r="A268" s="113"/>
      <c r="B268" s="173" t="s">
        <v>16</v>
      </c>
      <c r="C268" s="173"/>
      <c r="D268" s="173"/>
      <c r="E268" s="173"/>
      <c r="F268" s="173"/>
      <c r="G268" s="173"/>
      <c r="H268" s="173"/>
      <c r="I268" s="173"/>
      <c r="J268" s="173"/>
      <c r="K268" s="173"/>
      <c r="L268" s="173"/>
      <c r="M268" s="173"/>
      <c r="N268" s="173"/>
      <c r="O268" s="173"/>
      <c r="P268" s="173"/>
      <c r="Q268" s="173"/>
      <c r="R268" s="173"/>
      <c r="S268" s="173"/>
      <c r="T268" s="173"/>
      <c r="U268" s="173"/>
      <c r="V268" s="173"/>
      <c r="W268" s="173"/>
      <c r="X268" s="173"/>
      <c r="Y268" s="173"/>
      <c r="Z268" s="173"/>
      <c r="AA268" s="173"/>
      <c r="AB268" s="173"/>
      <c r="AC268" s="173"/>
    </row>
    <row r="269" spans="1:29" s="17" customFormat="1" ht="33" customHeight="1">
      <c r="A269" s="113"/>
      <c r="B269" s="173" t="s">
        <v>17</v>
      </c>
      <c r="C269" s="173"/>
      <c r="D269" s="173"/>
      <c r="E269" s="173"/>
      <c r="F269" s="173"/>
      <c r="G269" s="173"/>
      <c r="H269" s="173"/>
      <c r="I269" s="173"/>
      <c r="J269" s="173"/>
      <c r="K269" s="173"/>
      <c r="L269" s="173"/>
      <c r="M269" s="173"/>
      <c r="N269" s="173"/>
      <c r="O269" s="173"/>
      <c r="P269" s="173"/>
      <c r="Q269" s="173"/>
      <c r="R269" s="173"/>
      <c r="S269" s="173"/>
      <c r="T269" s="173"/>
      <c r="U269" s="173"/>
      <c r="V269" s="173"/>
      <c r="W269" s="173"/>
      <c r="X269" s="173"/>
      <c r="Y269" s="173"/>
      <c r="Z269" s="173"/>
      <c r="AA269" s="173"/>
      <c r="AB269" s="173"/>
      <c r="AC269" s="173"/>
    </row>
    <row r="270" spans="1:29" s="17" customFormat="1" ht="33" customHeight="1">
      <c r="A270" s="113"/>
      <c r="B270" s="173" t="s">
        <v>18</v>
      </c>
      <c r="C270" s="173"/>
      <c r="D270" s="173"/>
      <c r="E270" s="173"/>
      <c r="F270" s="173"/>
      <c r="G270" s="173"/>
      <c r="H270" s="173"/>
      <c r="I270" s="173"/>
      <c r="J270" s="173"/>
      <c r="K270" s="173"/>
      <c r="L270" s="173"/>
      <c r="M270" s="173"/>
      <c r="N270" s="173"/>
      <c r="O270" s="173"/>
      <c r="P270" s="173"/>
      <c r="Q270" s="173"/>
      <c r="R270" s="173"/>
      <c r="S270" s="173"/>
      <c r="T270" s="173"/>
      <c r="U270" s="173"/>
      <c r="V270" s="173"/>
      <c r="W270" s="173"/>
      <c r="X270" s="173"/>
      <c r="Y270" s="173"/>
      <c r="Z270" s="173"/>
      <c r="AA270" s="173"/>
      <c r="AB270" s="173"/>
      <c r="AC270" s="173"/>
    </row>
    <row r="271" spans="1:29" s="17" customFormat="1" ht="33" customHeight="1">
      <c r="A271" s="113"/>
      <c r="B271" s="173" t="s">
        <v>19</v>
      </c>
      <c r="C271" s="173"/>
      <c r="D271" s="173"/>
      <c r="E271" s="173"/>
      <c r="F271" s="173"/>
      <c r="G271" s="173"/>
      <c r="H271" s="173"/>
      <c r="I271" s="173"/>
      <c r="J271" s="173"/>
      <c r="K271" s="173"/>
      <c r="L271" s="173"/>
      <c r="M271" s="173"/>
      <c r="N271" s="173"/>
      <c r="O271" s="173"/>
      <c r="P271" s="173"/>
      <c r="Q271" s="173"/>
      <c r="R271" s="173"/>
      <c r="S271" s="173"/>
      <c r="T271" s="173"/>
      <c r="U271" s="173"/>
      <c r="V271" s="173"/>
      <c r="W271" s="173"/>
      <c r="X271" s="173"/>
      <c r="Y271" s="173"/>
      <c r="Z271" s="173"/>
      <c r="AA271" s="173"/>
      <c r="AB271" s="173"/>
      <c r="AC271" s="173"/>
    </row>
    <row r="272" spans="1:29" s="17" customFormat="1" ht="33" customHeight="1">
      <c r="A272" s="113"/>
      <c r="B272" s="173" t="s">
        <v>20</v>
      </c>
      <c r="C272" s="173"/>
      <c r="D272" s="173"/>
      <c r="E272" s="173"/>
      <c r="F272" s="173"/>
      <c r="G272" s="173"/>
      <c r="H272" s="173"/>
      <c r="I272" s="173"/>
      <c r="J272" s="173"/>
      <c r="K272" s="173"/>
      <c r="L272" s="173"/>
      <c r="M272" s="173"/>
      <c r="N272" s="173"/>
      <c r="O272" s="173"/>
      <c r="P272" s="173"/>
      <c r="Q272" s="173"/>
      <c r="R272" s="173"/>
      <c r="S272" s="173"/>
      <c r="T272" s="173"/>
      <c r="U272" s="173"/>
      <c r="V272" s="173"/>
      <c r="W272" s="173"/>
      <c r="X272" s="173"/>
      <c r="Y272" s="173"/>
      <c r="Z272" s="173"/>
      <c r="AA272" s="173"/>
      <c r="AB272" s="173"/>
      <c r="AC272" s="173"/>
    </row>
    <row r="273" spans="1:29" s="17" customFormat="1" ht="33" customHeight="1">
      <c r="A273" s="113"/>
      <c r="B273" s="173" t="s">
        <v>21</v>
      </c>
      <c r="C273" s="173"/>
      <c r="D273" s="173"/>
      <c r="E273" s="173"/>
      <c r="F273" s="173"/>
      <c r="G273" s="173"/>
      <c r="H273" s="173"/>
      <c r="I273" s="173"/>
      <c r="J273" s="173"/>
      <c r="K273" s="173"/>
      <c r="L273" s="173"/>
      <c r="M273" s="173"/>
      <c r="N273" s="173"/>
      <c r="O273" s="173"/>
      <c r="P273" s="173"/>
      <c r="Q273" s="173"/>
      <c r="R273" s="173"/>
      <c r="S273" s="173"/>
      <c r="T273" s="173"/>
      <c r="U273" s="173"/>
      <c r="V273" s="173"/>
      <c r="W273" s="173"/>
      <c r="X273" s="173"/>
      <c r="Y273" s="173"/>
      <c r="Z273" s="173"/>
      <c r="AA273" s="173"/>
      <c r="AB273" s="173"/>
      <c r="AC273" s="173"/>
    </row>
    <row r="274" spans="1:29" s="17" customFormat="1" ht="33" customHeight="1">
      <c r="A274" s="113"/>
      <c r="B274" s="173" t="s">
        <v>22</v>
      </c>
      <c r="C274" s="173"/>
      <c r="D274" s="173"/>
      <c r="E274" s="173"/>
      <c r="F274" s="173"/>
      <c r="G274" s="173"/>
      <c r="H274" s="173"/>
      <c r="I274" s="173"/>
      <c r="J274" s="173"/>
      <c r="K274" s="173"/>
      <c r="L274" s="173"/>
      <c r="M274" s="173"/>
      <c r="N274" s="173"/>
      <c r="O274" s="173"/>
      <c r="P274" s="173"/>
      <c r="Q274" s="173"/>
      <c r="R274" s="173"/>
      <c r="S274" s="173"/>
      <c r="T274" s="173"/>
      <c r="U274" s="173"/>
      <c r="V274" s="173"/>
      <c r="W274" s="173"/>
      <c r="X274" s="173"/>
      <c r="Y274" s="173"/>
      <c r="Z274" s="173"/>
      <c r="AA274" s="173"/>
      <c r="AB274" s="173"/>
      <c r="AC274" s="173"/>
    </row>
    <row r="275" spans="1:29" s="17" customFormat="1" ht="33" customHeight="1">
      <c r="A275" s="113"/>
      <c r="B275" s="173" t="s">
        <v>23</v>
      </c>
      <c r="C275" s="173"/>
      <c r="D275" s="173"/>
      <c r="E275" s="173"/>
      <c r="F275" s="173"/>
      <c r="G275" s="173"/>
      <c r="H275" s="173"/>
      <c r="I275" s="173"/>
      <c r="J275" s="173"/>
      <c r="K275" s="173"/>
      <c r="L275" s="173"/>
      <c r="M275" s="173"/>
      <c r="N275" s="173"/>
      <c r="O275" s="173"/>
      <c r="P275" s="173"/>
      <c r="Q275" s="173"/>
      <c r="R275" s="173"/>
      <c r="S275" s="173"/>
      <c r="T275" s="173"/>
      <c r="U275" s="173"/>
      <c r="V275" s="173"/>
      <c r="W275" s="173"/>
      <c r="X275" s="173"/>
      <c r="Y275" s="173"/>
      <c r="Z275" s="173"/>
      <c r="AA275" s="173"/>
      <c r="AB275" s="173"/>
      <c r="AC275" s="173"/>
    </row>
    <row r="276" spans="1:29" s="17" customFormat="1" ht="33" customHeight="1">
      <c r="A276" s="113"/>
      <c r="B276" s="173" t="s">
        <v>24</v>
      </c>
      <c r="C276" s="173"/>
      <c r="D276" s="173"/>
      <c r="E276" s="173"/>
      <c r="F276" s="173"/>
      <c r="G276" s="173"/>
      <c r="H276" s="173"/>
      <c r="I276" s="173"/>
      <c r="J276" s="173"/>
      <c r="K276" s="173"/>
      <c r="L276" s="173"/>
      <c r="M276" s="173"/>
      <c r="N276" s="173"/>
      <c r="O276" s="173"/>
      <c r="P276" s="173"/>
      <c r="Q276" s="173"/>
      <c r="R276" s="173"/>
      <c r="S276" s="173"/>
      <c r="T276" s="173"/>
      <c r="U276" s="173"/>
      <c r="V276" s="173"/>
      <c r="W276" s="173"/>
      <c r="X276" s="173"/>
      <c r="Y276" s="173"/>
      <c r="Z276" s="173"/>
      <c r="AA276" s="173"/>
      <c r="AB276" s="173"/>
      <c r="AC276" s="173"/>
    </row>
    <row r="277" spans="1:29" s="17" customFormat="1" ht="33" customHeight="1">
      <c r="A277" s="113"/>
      <c r="B277" s="173" t="s">
        <v>25</v>
      </c>
      <c r="C277" s="173"/>
      <c r="D277" s="173"/>
      <c r="E277" s="173"/>
      <c r="F277" s="173"/>
      <c r="G277" s="173"/>
      <c r="H277" s="173"/>
      <c r="I277" s="173"/>
      <c r="J277" s="173"/>
      <c r="K277" s="173"/>
      <c r="L277" s="173"/>
      <c r="M277" s="173"/>
      <c r="N277" s="173"/>
      <c r="O277" s="173"/>
      <c r="P277" s="173"/>
      <c r="Q277" s="173"/>
      <c r="R277" s="173"/>
      <c r="S277" s="173"/>
      <c r="T277" s="173"/>
      <c r="U277" s="173"/>
      <c r="V277" s="173"/>
      <c r="W277" s="173"/>
      <c r="X277" s="173"/>
      <c r="Y277" s="173"/>
      <c r="Z277" s="173"/>
      <c r="AA277" s="173"/>
      <c r="AB277" s="173"/>
      <c r="AC277" s="173"/>
    </row>
    <row r="278" spans="1:29" s="17" customFormat="1" ht="33" customHeight="1">
      <c r="A278" s="113"/>
      <c r="B278" s="173" t="s">
        <v>26</v>
      </c>
      <c r="C278" s="173"/>
      <c r="D278" s="173"/>
      <c r="E278" s="173"/>
      <c r="F278" s="173"/>
      <c r="G278" s="173"/>
      <c r="H278" s="173"/>
      <c r="I278" s="173"/>
      <c r="J278" s="173"/>
      <c r="K278" s="173"/>
      <c r="L278" s="173"/>
      <c r="M278" s="173"/>
      <c r="N278" s="173"/>
      <c r="O278" s="173"/>
      <c r="P278" s="173"/>
      <c r="Q278" s="173"/>
      <c r="R278" s="173"/>
      <c r="S278" s="173"/>
      <c r="T278" s="173"/>
      <c r="U278" s="173"/>
      <c r="V278" s="173"/>
      <c r="W278" s="173"/>
      <c r="X278" s="173"/>
      <c r="Y278" s="173"/>
      <c r="Z278" s="173"/>
      <c r="AA278" s="173"/>
      <c r="AB278" s="173"/>
      <c r="AC278" s="173"/>
    </row>
    <row r="279" ht="33" customHeight="1"/>
    <row r="280" spans="1:5" ht="33" customHeight="1">
      <c r="A280" s="142" t="s">
        <v>205</v>
      </c>
      <c r="C280" s="137"/>
      <c r="D280" s="137"/>
      <c r="E280" s="137"/>
    </row>
    <row r="281" ht="33" customHeight="1">
      <c r="B281" s="3" t="s">
        <v>206</v>
      </c>
    </row>
    <row r="282" spans="2:5" ht="33" customHeight="1">
      <c r="B282" s="3" t="s">
        <v>207</v>
      </c>
      <c r="C282" s="3"/>
      <c r="D282" s="3"/>
      <c r="E282" s="3"/>
    </row>
    <row r="283" spans="2:5" ht="33" customHeight="1">
      <c r="B283" s="3" t="s">
        <v>208</v>
      </c>
      <c r="C283" s="3"/>
      <c r="D283" s="3"/>
      <c r="E283" s="3"/>
    </row>
    <row r="284" spans="2:5" ht="33" customHeight="1">
      <c r="B284" s="3" t="s">
        <v>209</v>
      </c>
      <c r="C284" s="3"/>
      <c r="D284" s="3"/>
      <c r="E284" s="3"/>
    </row>
    <row r="285" spans="2:5" ht="33" customHeight="1">
      <c r="B285" s="3" t="s">
        <v>210</v>
      </c>
      <c r="C285" s="3"/>
      <c r="D285" s="3"/>
      <c r="E285" s="3"/>
    </row>
    <row r="286" spans="2:5" ht="33" customHeight="1">
      <c r="B286" s="3" t="s">
        <v>211</v>
      </c>
      <c r="C286" s="3"/>
      <c r="D286" s="3"/>
      <c r="E286" s="3"/>
    </row>
    <row r="287" spans="2:5" ht="33" customHeight="1">
      <c r="B287" s="3" t="s">
        <v>212</v>
      </c>
      <c r="C287" s="3"/>
      <c r="D287" s="3"/>
      <c r="E287" s="3"/>
    </row>
    <row r="288" spans="2:5" ht="33" customHeight="1">
      <c r="B288" s="3" t="s">
        <v>213</v>
      </c>
      <c r="C288" s="3"/>
      <c r="D288" s="3"/>
      <c r="E288" s="3"/>
    </row>
    <row r="289" spans="2:5" ht="33" customHeight="1">
      <c r="B289" s="3" t="s">
        <v>214</v>
      </c>
      <c r="C289" s="3"/>
      <c r="D289" s="3"/>
      <c r="E289" s="3"/>
    </row>
    <row r="290" spans="2:5" ht="33" customHeight="1">
      <c r="B290" s="3" t="s">
        <v>215</v>
      </c>
      <c r="C290" s="3"/>
      <c r="D290" s="3"/>
      <c r="E290" s="3"/>
    </row>
    <row r="291" spans="2:5" ht="33" customHeight="1">
      <c r="B291" s="3" t="s">
        <v>216</v>
      </c>
      <c r="C291" s="3"/>
      <c r="D291" s="3"/>
      <c r="E291" s="3"/>
    </row>
    <row r="292" spans="2:5" ht="33" customHeight="1">
      <c r="B292" s="3" t="s">
        <v>217</v>
      </c>
      <c r="C292" s="3"/>
      <c r="D292" s="3"/>
      <c r="E292" s="3"/>
    </row>
    <row r="293" spans="2:5" ht="33" customHeight="1">
      <c r="B293" s="3" t="s">
        <v>218</v>
      </c>
      <c r="C293" s="3"/>
      <c r="D293" s="3"/>
      <c r="E293" s="3"/>
    </row>
    <row r="294" spans="2:5" ht="33" customHeight="1">
      <c r="B294" s="3" t="s">
        <v>219</v>
      </c>
      <c r="C294" s="3"/>
      <c r="D294" s="3"/>
      <c r="E294" s="3"/>
    </row>
    <row r="295" ht="33" customHeight="1"/>
    <row r="296" spans="1:5" ht="33" customHeight="1">
      <c r="A296" s="142" t="s">
        <v>220</v>
      </c>
      <c r="C296" s="137"/>
      <c r="D296" s="137"/>
      <c r="E296" s="137"/>
    </row>
    <row r="297" spans="2:29" ht="33" customHeight="1">
      <c r="B297" s="196" t="s">
        <v>28</v>
      </c>
      <c r="C297" s="196"/>
      <c r="D297" s="196"/>
      <c r="E297" s="196"/>
      <c r="F297" s="196"/>
      <c r="G297" s="196"/>
      <c r="H297" s="196"/>
      <c r="I297" s="185" t="s">
        <v>438</v>
      </c>
      <c r="J297" s="186"/>
      <c r="K297" s="186"/>
      <c r="L297" s="186"/>
      <c r="M297" s="186"/>
      <c r="N297" s="186"/>
      <c r="O297" s="186"/>
      <c r="P297" s="186"/>
      <c r="Q297" s="186"/>
      <c r="R297" s="186"/>
      <c r="S297" s="186"/>
      <c r="T297" s="186"/>
      <c r="U297" s="186"/>
      <c r="V297" s="186"/>
      <c r="W297" s="186"/>
      <c r="X297" s="186"/>
      <c r="Y297" s="186"/>
      <c r="Z297" s="186"/>
      <c r="AA297" s="186"/>
      <c r="AB297" s="186"/>
      <c r="AC297" s="187"/>
    </row>
    <row r="298" spans="2:29" ht="213.75" customHeight="1">
      <c r="B298" s="217" t="s">
        <v>221</v>
      </c>
      <c r="C298" s="217"/>
      <c r="D298" s="217"/>
      <c r="E298" s="217"/>
      <c r="F298" s="217"/>
      <c r="G298" s="217" t="s">
        <v>222</v>
      </c>
      <c r="H298" s="217"/>
      <c r="I298" s="292" t="s">
        <v>223</v>
      </c>
      <c r="J298" s="293"/>
      <c r="K298" s="293"/>
      <c r="L298" s="293"/>
      <c r="M298" s="293"/>
      <c r="N298" s="293"/>
      <c r="O298" s="293"/>
      <c r="P298" s="293"/>
      <c r="Q298" s="293"/>
      <c r="R298" s="293"/>
      <c r="S298" s="293"/>
      <c r="T298" s="293"/>
      <c r="U298" s="293"/>
      <c r="V298" s="293"/>
      <c r="W298" s="293"/>
      <c r="X298" s="293"/>
      <c r="Y298" s="293"/>
      <c r="Z298" s="293"/>
      <c r="AA298" s="293"/>
      <c r="AB298" s="293"/>
      <c r="AC298" s="294"/>
    </row>
    <row r="299" spans="2:29" ht="170.25" customHeight="1">
      <c r="B299" s="217"/>
      <c r="C299" s="217"/>
      <c r="D299" s="217"/>
      <c r="E299" s="217"/>
      <c r="F299" s="217"/>
      <c r="G299" s="217" t="s">
        <v>224</v>
      </c>
      <c r="H299" s="217"/>
      <c r="I299" s="292" t="s">
        <v>225</v>
      </c>
      <c r="J299" s="293"/>
      <c r="K299" s="293"/>
      <c r="L299" s="293"/>
      <c r="M299" s="293"/>
      <c r="N299" s="293"/>
      <c r="O299" s="293"/>
      <c r="P299" s="293"/>
      <c r="Q299" s="293"/>
      <c r="R299" s="293"/>
      <c r="S299" s="293"/>
      <c r="T299" s="293"/>
      <c r="U299" s="293"/>
      <c r="V299" s="293"/>
      <c r="W299" s="293"/>
      <c r="X299" s="293"/>
      <c r="Y299" s="293"/>
      <c r="Z299" s="293"/>
      <c r="AA299" s="293"/>
      <c r="AB299" s="293"/>
      <c r="AC299" s="294"/>
    </row>
    <row r="300" spans="2:29" ht="36.75" customHeight="1">
      <c r="B300" s="3" t="s">
        <v>226</v>
      </c>
      <c r="C300" s="174"/>
      <c r="D300" s="174"/>
      <c r="E300" s="174"/>
      <c r="F300" s="174"/>
      <c r="G300" s="174"/>
      <c r="H300" s="174"/>
      <c r="I300" s="175"/>
      <c r="J300" s="176"/>
      <c r="K300" s="176"/>
      <c r="L300" s="176"/>
      <c r="M300" s="176"/>
      <c r="N300" s="176"/>
      <c r="O300" s="176"/>
      <c r="P300" s="176"/>
      <c r="Q300" s="176"/>
      <c r="R300" s="176"/>
      <c r="S300" s="176"/>
      <c r="T300" s="176"/>
      <c r="U300" s="176"/>
      <c r="V300" s="176"/>
      <c r="W300" s="176"/>
      <c r="X300" s="176"/>
      <c r="Y300" s="176"/>
      <c r="Z300" s="176"/>
      <c r="AA300" s="176"/>
      <c r="AB300" s="176"/>
      <c r="AC300" s="176"/>
    </row>
    <row r="301" ht="33" customHeight="1">
      <c r="B301" s="47" t="s">
        <v>227</v>
      </c>
    </row>
    <row r="302" spans="1:5" ht="33" customHeight="1">
      <c r="A302" s="142" t="s">
        <v>228</v>
      </c>
      <c r="C302" s="137"/>
      <c r="D302" s="137"/>
      <c r="E302" s="137"/>
    </row>
    <row r="303" spans="2:29" ht="33" customHeight="1">
      <c r="B303" s="196" t="s">
        <v>28</v>
      </c>
      <c r="C303" s="196"/>
      <c r="D303" s="196"/>
      <c r="E303" s="196"/>
      <c r="F303" s="196"/>
      <c r="G303" s="196"/>
      <c r="H303" s="196"/>
      <c r="I303" s="196" t="s">
        <v>29</v>
      </c>
      <c r="J303" s="196"/>
      <c r="K303" s="196"/>
      <c r="L303" s="196"/>
      <c r="M303" s="196"/>
      <c r="N303" s="185" t="s">
        <v>30</v>
      </c>
      <c r="O303" s="186"/>
      <c r="P303" s="186"/>
      <c r="Q303" s="186"/>
      <c r="R303" s="186"/>
      <c r="S303" s="186"/>
      <c r="T303" s="186"/>
      <c r="U303" s="186"/>
      <c r="V303" s="186"/>
      <c r="W303" s="186"/>
      <c r="X303" s="186"/>
      <c r="Y303" s="186"/>
      <c r="Z303" s="186"/>
      <c r="AA303" s="186"/>
      <c r="AB303" s="186"/>
      <c r="AC303" s="187"/>
    </row>
    <row r="304" spans="2:29" ht="33" customHeight="1">
      <c r="B304" s="217" t="s">
        <v>31</v>
      </c>
      <c r="C304" s="217"/>
      <c r="D304" s="217"/>
      <c r="E304" s="217"/>
      <c r="F304" s="217"/>
      <c r="G304" s="217"/>
      <c r="H304" s="217"/>
      <c r="I304" s="210" t="s">
        <v>229</v>
      </c>
      <c r="J304" s="210"/>
      <c r="K304" s="210"/>
      <c r="L304" s="210"/>
      <c r="M304" s="210"/>
      <c r="N304" s="233" t="s">
        <v>32</v>
      </c>
      <c r="O304" s="234"/>
      <c r="P304" s="234"/>
      <c r="Q304" s="234"/>
      <c r="R304" s="234"/>
      <c r="S304" s="234"/>
      <c r="T304" s="234"/>
      <c r="U304" s="234"/>
      <c r="V304" s="234"/>
      <c r="W304" s="234"/>
      <c r="X304" s="234"/>
      <c r="Y304" s="234"/>
      <c r="Z304" s="234"/>
      <c r="AA304" s="234"/>
      <c r="AB304" s="234"/>
      <c r="AC304" s="235"/>
    </row>
    <row r="305" ht="33" customHeight="1"/>
    <row r="306" spans="1:5" ht="33" customHeight="1">
      <c r="A306" s="142" t="s">
        <v>230</v>
      </c>
      <c r="C306" s="137"/>
      <c r="D306" s="137"/>
      <c r="E306" s="137"/>
    </row>
    <row r="307" spans="2:29" ht="33" customHeight="1">
      <c r="B307" s="196" t="s">
        <v>28</v>
      </c>
      <c r="C307" s="196"/>
      <c r="D307" s="196"/>
      <c r="E307" s="196"/>
      <c r="F307" s="196"/>
      <c r="G307" s="196"/>
      <c r="H307" s="196"/>
      <c r="I307" s="196" t="s">
        <v>231</v>
      </c>
      <c r="J307" s="196"/>
      <c r="K307" s="196"/>
      <c r="L307" s="196"/>
      <c r="M307" s="196"/>
      <c r="N307" s="185" t="s">
        <v>232</v>
      </c>
      <c r="O307" s="186"/>
      <c r="P307" s="186"/>
      <c r="Q307" s="186"/>
      <c r="R307" s="186"/>
      <c r="S307" s="186"/>
      <c r="T307" s="186"/>
      <c r="U307" s="186"/>
      <c r="V307" s="186"/>
      <c r="W307" s="186"/>
      <c r="X307" s="186"/>
      <c r="Y307" s="186"/>
      <c r="Z307" s="186"/>
      <c r="AA307" s="186"/>
      <c r="AB307" s="186"/>
      <c r="AC307" s="187"/>
    </row>
    <row r="308" spans="2:29" ht="60.75" customHeight="1">
      <c r="B308" s="217" t="s">
        <v>233</v>
      </c>
      <c r="C308" s="217"/>
      <c r="D308" s="217"/>
      <c r="E308" s="217"/>
      <c r="F308" s="217"/>
      <c r="G308" s="217"/>
      <c r="H308" s="217"/>
      <c r="I308" s="210" t="s">
        <v>234</v>
      </c>
      <c r="J308" s="210"/>
      <c r="K308" s="210"/>
      <c r="L308" s="210"/>
      <c r="M308" s="210"/>
      <c r="N308" s="189" t="s">
        <v>235</v>
      </c>
      <c r="O308" s="189"/>
      <c r="P308" s="189"/>
      <c r="Q308" s="245" t="s">
        <v>236</v>
      </c>
      <c r="R308" s="246"/>
      <c r="S308" s="246"/>
      <c r="T308" s="246"/>
      <c r="U308" s="246"/>
      <c r="V308" s="246"/>
      <c r="W308" s="246"/>
      <c r="X308" s="246"/>
      <c r="Y308" s="246"/>
      <c r="Z308" s="246"/>
      <c r="AA308" s="246"/>
      <c r="AB308" s="246"/>
      <c r="AC308" s="247"/>
    </row>
    <row r="309" spans="2:29" ht="138.75" customHeight="1">
      <c r="B309" s="217"/>
      <c r="C309" s="217"/>
      <c r="D309" s="217"/>
      <c r="E309" s="217"/>
      <c r="F309" s="217"/>
      <c r="G309" s="217"/>
      <c r="H309" s="217"/>
      <c r="I309" s="210"/>
      <c r="J309" s="210"/>
      <c r="K309" s="210"/>
      <c r="L309" s="210"/>
      <c r="M309" s="210"/>
      <c r="N309" s="189" t="s">
        <v>237</v>
      </c>
      <c r="O309" s="189"/>
      <c r="P309" s="189"/>
      <c r="Q309" s="245" t="s">
        <v>238</v>
      </c>
      <c r="R309" s="246"/>
      <c r="S309" s="246"/>
      <c r="T309" s="246"/>
      <c r="U309" s="246"/>
      <c r="V309" s="246"/>
      <c r="W309" s="246"/>
      <c r="X309" s="246"/>
      <c r="Y309" s="246"/>
      <c r="Z309" s="246"/>
      <c r="AA309" s="246"/>
      <c r="AB309" s="246"/>
      <c r="AC309" s="247"/>
    </row>
    <row r="310" spans="2:5" ht="33" customHeight="1">
      <c r="B310" s="3" t="s">
        <v>239</v>
      </c>
      <c r="C310" s="3"/>
      <c r="D310" s="3"/>
      <c r="E310" s="3"/>
    </row>
    <row r="311" spans="2:5" ht="33" customHeight="1">
      <c r="B311" s="3" t="s">
        <v>240</v>
      </c>
      <c r="C311" s="3"/>
      <c r="D311" s="3"/>
      <c r="E311" s="3"/>
    </row>
    <row r="312" spans="2:5" ht="33" customHeight="1">
      <c r="B312" s="40" t="s">
        <v>241</v>
      </c>
      <c r="C312" s="3"/>
      <c r="D312" s="3"/>
      <c r="E312" s="3"/>
    </row>
    <row r="313" spans="1:5" ht="33" customHeight="1">
      <c r="A313" s="142" t="s">
        <v>242</v>
      </c>
      <c r="C313" s="137"/>
      <c r="D313" s="137"/>
      <c r="E313" s="137"/>
    </row>
    <row r="314" spans="2:29" ht="33" customHeight="1">
      <c r="B314" s="196" t="s">
        <v>28</v>
      </c>
      <c r="C314" s="196"/>
      <c r="D314" s="196"/>
      <c r="E314" s="196"/>
      <c r="F314" s="196"/>
      <c r="G314" s="196"/>
      <c r="H314" s="185" t="s">
        <v>33</v>
      </c>
      <c r="I314" s="186"/>
      <c r="J314" s="186"/>
      <c r="K314" s="186"/>
      <c r="L314" s="186"/>
      <c r="M314" s="186"/>
      <c r="N314" s="186"/>
      <c r="O314" s="186"/>
      <c r="P314" s="186"/>
      <c r="Q314" s="186"/>
      <c r="R314" s="186"/>
      <c r="S314" s="186"/>
      <c r="T314" s="186"/>
      <c r="U314" s="186"/>
      <c r="V314" s="186"/>
      <c r="W314" s="186"/>
      <c r="X314" s="186"/>
      <c r="Y314" s="186"/>
      <c r="Z314" s="186"/>
      <c r="AA314" s="186"/>
      <c r="AB314" s="186"/>
      <c r="AC314" s="186"/>
    </row>
    <row r="315" spans="2:29" ht="109.5" customHeight="1">
      <c r="B315" s="283" t="s">
        <v>34</v>
      </c>
      <c r="C315" s="284"/>
      <c r="D315" s="284"/>
      <c r="E315" s="284"/>
      <c r="F315" s="284"/>
      <c r="G315" s="285"/>
      <c r="H315" s="286" t="s">
        <v>35</v>
      </c>
      <c r="I315" s="287"/>
      <c r="J315" s="287"/>
      <c r="K315" s="287"/>
      <c r="L315" s="287"/>
      <c r="M315" s="287"/>
      <c r="N315" s="287"/>
      <c r="O315" s="287"/>
      <c r="P315" s="287"/>
      <c r="Q315" s="287"/>
      <c r="R315" s="287"/>
      <c r="S315" s="287"/>
      <c r="T315" s="287"/>
      <c r="U315" s="287"/>
      <c r="V315" s="287"/>
      <c r="W315" s="287"/>
      <c r="X315" s="287"/>
      <c r="Y315" s="287"/>
      <c r="Z315" s="287"/>
      <c r="AA315" s="287"/>
      <c r="AB315" s="287"/>
      <c r="AC315" s="288"/>
    </row>
    <row r="316" spans="2:29" ht="408.75" customHeight="1">
      <c r="B316" s="217" t="s">
        <v>36</v>
      </c>
      <c r="C316" s="217"/>
      <c r="D316" s="217"/>
      <c r="E316" s="217"/>
      <c r="F316" s="217"/>
      <c r="G316" s="217"/>
      <c r="H316" s="286" t="s">
        <v>243</v>
      </c>
      <c r="I316" s="287"/>
      <c r="J316" s="287"/>
      <c r="K316" s="287"/>
      <c r="L316" s="287"/>
      <c r="M316" s="287"/>
      <c r="N316" s="287"/>
      <c r="O316" s="287"/>
      <c r="P316" s="287"/>
      <c r="Q316" s="287"/>
      <c r="R316" s="287"/>
      <c r="S316" s="287"/>
      <c r="T316" s="287"/>
      <c r="U316" s="287"/>
      <c r="V316" s="287"/>
      <c r="W316" s="287"/>
      <c r="X316" s="287"/>
      <c r="Y316" s="287"/>
      <c r="Z316" s="287"/>
      <c r="AA316" s="287"/>
      <c r="AB316" s="287"/>
      <c r="AC316" s="288"/>
    </row>
    <row r="317" spans="1:8" ht="33" customHeight="1">
      <c r="A317" s="142" t="s">
        <v>376</v>
      </c>
      <c r="C317" s="137"/>
      <c r="D317" s="137"/>
      <c r="E317" s="137"/>
      <c r="H317" s="49" t="s">
        <v>244</v>
      </c>
    </row>
    <row r="318" spans="2:12" ht="33" customHeight="1">
      <c r="B318" s="40" t="s">
        <v>245</v>
      </c>
      <c r="C318" s="40"/>
      <c r="D318" s="40"/>
      <c r="E318" s="40"/>
      <c r="F318" s="53"/>
      <c r="G318" s="54"/>
      <c r="H318" s="55"/>
      <c r="I318" s="55"/>
      <c r="J318" s="55"/>
      <c r="K318" s="56"/>
      <c r="L318" s="56"/>
    </row>
    <row r="319" spans="2:12" ht="33" customHeight="1">
      <c r="B319" s="27" t="s">
        <v>246</v>
      </c>
      <c r="C319" s="40"/>
      <c r="D319" s="40"/>
      <c r="E319" s="40"/>
      <c r="F319" s="53"/>
      <c r="G319" s="54"/>
      <c r="H319" s="55"/>
      <c r="I319" s="55"/>
      <c r="J319" s="55"/>
      <c r="K319" s="56"/>
      <c r="L319" s="56"/>
    </row>
    <row r="320" spans="2:6" ht="33" customHeight="1">
      <c r="B320" s="3" t="s">
        <v>247</v>
      </c>
      <c r="C320" s="3"/>
      <c r="D320" s="3"/>
      <c r="E320" s="3"/>
      <c r="F320" s="2"/>
    </row>
    <row r="321" spans="2:6" ht="33" customHeight="1">
      <c r="B321" s="3" t="s">
        <v>248</v>
      </c>
      <c r="C321" s="3"/>
      <c r="D321" s="3"/>
      <c r="E321" s="3"/>
      <c r="F321" s="2"/>
    </row>
    <row r="322" spans="2:6" ht="33" customHeight="1">
      <c r="B322" s="3" t="s">
        <v>249</v>
      </c>
      <c r="C322" s="3"/>
      <c r="D322" s="3"/>
      <c r="E322" s="3"/>
      <c r="F322" s="2"/>
    </row>
    <row r="323" spans="2:6" ht="33" customHeight="1">
      <c r="B323" s="3" t="s">
        <v>250</v>
      </c>
      <c r="C323" s="3"/>
      <c r="D323" s="3"/>
      <c r="E323" s="3"/>
      <c r="F323" s="2"/>
    </row>
    <row r="324" spans="2:6" ht="33" customHeight="1">
      <c r="B324" s="3" t="s">
        <v>251</v>
      </c>
      <c r="C324" s="3"/>
      <c r="D324" s="3"/>
      <c r="E324" s="3"/>
      <c r="F324" s="2"/>
    </row>
    <row r="325" spans="1:6" ht="33" customHeight="1">
      <c r="A325" s="142" t="s">
        <v>252</v>
      </c>
      <c r="C325" s="137"/>
      <c r="D325" s="137"/>
      <c r="E325" s="137"/>
      <c r="F325" s="2"/>
    </row>
    <row r="326" spans="2:6" ht="33" customHeight="1">
      <c r="B326" s="3" t="s">
        <v>253</v>
      </c>
      <c r="C326" s="3"/>
      <c r="D326" s="3"/>
      <c r="E326" s="3"/>
      <c r="F326" s="2"/>
    </row>
    <row r="327" spans="2:5" ht="33" customHeight="1">
      <c r="B327" s="3" t="s">
        <v>254</v>
      </c>
      <c r="C327" s="3"/>
      <c r="D327" s="3"/>
      <c r="E327" s="3"/>
    </row>
    <row r="328" spans="2:5" ht="33" customHeight="1">
      <c r="B328" s="3" t="s">
        <v>255</v>
      </c>
      <c r="C328" s="3"/>
      <c r="D328" s="3"/>
      <c r="E328" s="3"/>
    </row>
    <row r="329" spans="2:5" ht="33" customHeight="1">
      <c r="B329" s="27" t="s">
        <v>256</v>
      </c>
      <c r="C329" s="3"/>
      <c r="D329" s="3"/>
      <c r="E329" s="3"/>
    </row>
    <row r="330" spans="2:5" ht="33" customHeight="1">
      <c r="B330" s="177" t="s">
        <v>43</v>
      </c>
      <c r="C330" s="3"/>
      <c r="D330" s="3"/>
      <c r="E330" s="3"/>
    </row>
    <row r="331" spans="2:5" ht="33" customHeight="1">
      <c r="B331" s="3" t="s">
        <v>257</v>
      </c>
      <c r="C331" s="3"/>
      <c r="D331" s="3"/>
      <c r="E331" s="3"/>
    </row>
    <row r="332" spans="2:29" ht="33" customHeight="1">
      <c r="B332" s="196" t="s">
        <v>258</v>
      </c>
      <c r="C332" s="196"/>
      <c r="D332" s="196"/>
      <c r="E332" s="196"/>
      <c r="F332" s="196"/>
      <c r="G332" s="196"/>
      <c r="H332" s="196" t="s">
        <v>259</v>
      </c>
      <c r="I332" s="196"/>
      <c r="J332" s="196"/>
      <c r="K332" s="196"/>
      <c r="L332" s="196"/>
      <c r="M332" s="196"/>
      <c r="N332" s="185" t="s">
        <v>260</v>
      </c>
      <c r="O332" s="186"/>
      <c r="P332" s="186"/>
      <c r="Q332" s="186"/>
      <c r="R332" s="186"/>
      <c r="S332" s="186"/>
      <c r="T332" s="186"/>
      <c r="U332" s="186"/>
      <c r="V332" s="187"/>
      <c r="W332" s="185" t="s">
        <v>261</v>
      </c>
      <c r="X332" s="186"/>
      <c r="Y332" s="186"/>
      <c r="Z332" s="186"/>
      <c r="AA332" s="186"/>
      <c r="AB332" s="186"/>
      <c r="AC332" s="187"/>
    </row>
    <row r="333" spans="1:29" s="17" customFormat="1" ht="33" customHeight="1">
      <c r="A333" s="113"/>
      <c r="B333" s="217" t="s">
        <v>262</v>
      </c>
      <c r="C333" s="217"/>
      <c r="D333" s="217"/>
      <c r="E333" s="217"/>
      <c r="F333" s="217"/>
      <c r="G333" s="217"/>
      <c r="H333" s="328" t="s">
        <v>263</v>
      </c>
      <c r="I333" s="328"/>
      <c r="J333" s="328"/>
      <c r="K333" s="328"/>
      <c r="L333" s="328"/>
      <c r="M333" s="328"/>
      <c r="N333" s="394" t="s">
        <v>264</v>
      </c>
      <c r="O333" s="395"/>
      <c r="P333" s="395"/>
      <c r="Q333" s="395"/>
      <c r="R333" s="395"/>
      <c r="S333" s="395"/>
      <c r="T333" s="395"/>
      <c r="U333" s="395"/>
      <c r="V333" s="396"/>
      <c r="W333" s="233"/>
      <c r="X333" s="234"/>
      <c r="Y333" s="234"/>
      <c r="Z333" s="234"/>
      <c r="AA333" s="234"/>
      <c r="AB333" s="234"/>
      <c r="AC333" s="235"/>
    </row>
    <row r="334" spans="1:29" s="17" customFormat="1" ht="33" customHeight="1">
      <c r="A334" s="178" t="s">
        <v>265</v>
      </c>
      <c r="C334" s="66"/>
      <c r="D334" s="66"/>
      <c r="E334" s="66"/>
      <c r="F334" s="58"/>
      <c r="G334" s="58"/>
      <c r="H334" s="58"/>
      <c r="I334" s="59"/>
      <c r="J334" s="59"/>
      <c r="K334" s="59"/>
      <c r="L334" s="59"/>
      <c r="M334" s="59"/>
      <c r="N334" s="60"/>
      <c r="O334" s="60"/>
      <c r="P334" s="60"/>
      <c r="Q334" s="60"/>
      <c r="R334" s="60"/>
      <c r="S334" s="60"/>
      <c r="T334" s="60"/>
      <c r="U334" s="60"/>
      <c r="V334" s="60"/>
      <c r="W334" s="60"/>
      <c r="X334" s="60"/>
      <c r="Y334" s="60"/>
      <c r="Z334" s="60"/>
      <c r="AA334" s="60"/>
      <c r="AB334" s="60"/>
      <c r="AC334" s="60"/>
    </row>
    <row r="335" spans="1:29" s="17" customFormat="1" ht="33" customHeight="1">
      <c r="A335" s="113"/>
      <c r="B335" s="196" t="s">
        <v>379</v>
      </c>
      <c r="C335" s="196"/>
      <c r="D335" s="196"/>
      <c r="E335" s="196"/>
      <c r="F335" s="196"/>
      <c r="G335" s="196"/>
      <c r="H335" s="185" t="s">
        <v>438</v>
      </c>
      <c r="I335" s="186"/>
      <c r="J335" s="186"/>
      <c r="K335" s="186"/>
      <c r="L335" s="186"/>
      <c r="M335" s="186"/>
      <c r="N335" s="186"/>
      <c r="O335" s="186"/>
      <c r="P335" s="186"/>
      <c r="Q335" s="186"/>
      <c r="R335" s="186"/>
      <c r="S335" s="186"/>
      <c r="T335" s="186"/>
      <c r="U335" s="186"/>
      <c r="V335" s="186"/>
      <c r="W335" s="186"/>
      <c r="X335" s="186"/>
      <c r="Y335" s="186"/>
      <c r="Z335" s="186"/>
      <c r="AA335" s="186"/>
      <c r="AB335" s="186"/>
      <c r="AC335" s="187"/>
    </row>
    <row r="336" spans="1:29" s="17" customFormat="1" ht="352.5" customHeight="1">
      <c r="A336" s="113"/>
      <c r="B336" s="217" t="s">
        <v>36</v>
      </c>
      <c r="C336" s="217"/>
      <c r="D336" s="217"/>
      <c r="E336" s="217"/>
      <c r="F336" s="217"/>
      <c r="G336" s="217"/>
      <c r="H336" s="220" t="s">
        <v>266</v>
      </c>
      <c r="I336" s="221"/>
      <c r="J336" s="221"/>
      <c r="K336" s="221"/>
      <c r="L336" s="221"/>
      <c r="M336" s="221"/>
      <c r="N336" s="221"/>
      <c r="O336" s="221"/>
      <c r="P336" s="221"/>
      <c r="Q336" s="221"/>
      <c r="R336" s="221"/>
      <c r="S336" s="221"/>
      <c r="T336" s="221"/>
      <c r="U336" s="221"/>
      <c r="V336" s="221"/>
      <c r="W336" s="221"/>
      <c r="X336" s="221"/>
      <c r="Y336" s="221"/>
      <c r="Z336" s="221"/>
      <c r="AA336" s="221"/>
      <c r="AB336" s="221"/>
      <c r="AC336" s="222"/>
    </row>
    <row r="337" spans="1:29" s="17" customFormat="1" ht="109.5" customHeight="1">
      <c r="A337" s="113"/>
      <c r="B337" s="217" t="s">
        <v>267</v>
      </c>
      <c r="C337" s="217"/>
      <c r="D337" s="217"/>
      <c r="E337" s="217"/>
      <c r="F337" s="217"/>
      <c r="G337" s="217"/>
      <c r="H337" s="214" t="s">
        <v>268</v>
      </c>
      <c r="I337" s="215"/>
      <c r="J337" s="215"/>
      <c r="K337" s="215"/>
      <c r="L337" s="215"/>
      <c r="M337" s="215"/>
      <c r="N337" s="215"/>
      <c r="O337" s="215"/>
      <c r="P337" s="215"/>
      <c r="Q337" s="215"/>
      <c r="R337" s="215"/>
      <c r="S337" s="215"/>
      <c r="T337" s="215"/>
      <c r="U337" s="215"/>
      <c r="V337" s="215"/>
      <c r="W337" s="215"/>
      <c r="X337" s="215"/>
      <c r="Y337" s="215"/>
      <c r="Z337" s="215"/>
      <c r="AA337" s="215"/>
      <c r="AB337" s="215"/>
      <c r="AC337" s="216"/>
    </row>
    <row r="338" spans="1:29" s="17" customFormat="1" ht="100.5" customHeight="1">
      <c r="A338" s="113"/>
      <c r="B338" s="217" t="s">
        <v>269</v>
      </c>
      <c r="C338" s="217"/>
      <c r="D338" s="217"/>
      <c r="E338" s="217"/>
      <c r="F338" s="217"/>
      <c r="G338" s="217"/>
      <c r="H338" s="214" t="s">
        <v>270</v>
      </c>
      <c r="I338" s="215"/>
      <c r="J338" s="215"/>
      <c r="K338" s="215"/>
      <c r="L338" s="215"/>
      <c r="M338" s="215"/>
      <c r="N338" s="215"/>
      <c r="O338" s="215"/>
      <c r="P338" s="215"/>
      <c r="Q338" s="215"/>
      <c r="R338" s="215"/>
      <c r="S338" s="215"/>
      <c r="T338" s="215"/>
      <c r="U338" s="215"/>
      <c r="V338" s="215"/>
      <c r="W338" s="215"/>
      <c r="X338" s="215"/>
      <c r="Y338" s="215"/>
      <c r="Z338" s="215"/>
      <c r="AA338" s="215"/>
      <c r="AB338" s="215"/>
      <c r="AC338" s="216"/>
    </row>
    <row r="339" spans="1:29" s="57" customFormat="1" ht="33" customHeight="1">
      <c r="A339" s="179"/>
      <c r="B339" s="213" t="s">
        <v>271</v>
      </c>
      <c r="C339" s="213"/>
      <c r="D339" s="213"/>
      <c r="E339" s="213"/>
      <c r="F339" s="213"/>
      <c r="G339" s="213"/>
      <c r="H339" s="213"/>
      <c r="I339" s="213"/>
      <c r="J339" s="213"/>
      <c r="K339" s="213"/>
      <c r="L339" s="213"/>
      <c r="M339" s="213"/>
      <c r="N339" s="213"/>
      <c r="O339" s="213"/>
      <c r="P339" s="213"/>
      <c r="Q339" s="213"/>
      <c r="R339" s="213"/>
      <c r="S339" s="213"/>
      <c r="T339" s="213"/>
      <c r="U339" s="213"/>
      <c r="V339" s="213"/>
      <c r="W339" s="213"/>
      <c r="X339" s="213"/>
      <c r="Y339" s="213"/>
      <c r="Z339" s="213"/>
      <c r="AA339" s="213"/>
      <c r="AB339" s="213"/>
      <c r="AC339" s="213"/>
    </row>
    <row r="340" spans="1:29" s="17" customFormat="1" ht="33" customHeight="1">
      <c r="A340" s="113"/>
      <c r="B340" s="188" t="s">
        <v>272</v>
      </c>
      <c r="C340" s="188"/>
      <c r="D340" s="188"/>
      <c r="E340" s="188"/>
      <c r="F340" s="188"/>
      <c r="G340" s="188"/>
      <c r="H340" s="188"/>
      <c r="I340" s="188"/>
      <c r="J340" s="188"/>
      <c r="K340" s="188"/>
      <c r="L340" s="188"/>
      <c r="M340" s="188"/>
      <c r="N340" s="188"/>
      <c r="O340" s="188"/>
      <c r="P340" s="188"/>
      <c r="Q340" s="188"/>
      <c r="R340" s="188"/>
      <c r="S340" s="188"/>
      <c r="T340" s="188"/>
      <c r="U340" s="188"/>
      <c r="V340" s="188"/>
      <c r="W340" s="188"/>
      <c r="X340" s="188"/>
      <c r="Y340" s="188"/>
      <c r="Z340" s="188"/>
      <c r="AA340" s="188"/>
      <c r="AB340" s="188"/>
      <c r="AC340" s="188"/>
    </row>
    <row r="341" spans="1:29" s="17" customFormat="1" ht="33" customHeight="1">
      <c r="A341" s="113"/>
      <c r="B341" s="188" t="s">
        <v>273</v>
      </c>
      <c r="C341" s="188"/>
      <c r="D341" s="188"/>
      <c r="E341" s="188"/>
      <c r="F341" s="188"/>
      <c r="G341" s="188"/>
      <c r="H341" s="188"/>
      <c r="I341" s="188"/>
      <c r="J341" s="188"/>
      <c r="K341" s="188"/>
      <c r="L341" s="188"/>
      <c r="M341" s="188"/>
      <c r="N341" s="188"/>
      <c r="O341" s="188"/>
      <c r="P341" s="188"/>
      <c r="Q341" s="188"/>
      <c r="R341" s="188"/>
      <c r="S341" s="188"/>
      <c r="T341" s="188"/>
      <c r="U341" s="188"/>
      <c r="V341" s="188"/>
      <c r="W341" s="188"/>
      <c r="X341" s="188"/>
      <c r="Y341" s="188"/>
      <c r="Z341" s="188"/>
      <c r="AA341" s="188"/>
      <c r="AB341" s="188"/>
      <c r="AC341" s="188"/>
    </row>
    <row r="342" spans="1:29" s="17" customFormat="1" ht="33" customHeight="1">
      <c r="A342" s="113"/>
      <c r="B342" s="58"/>
      <c r="C342" s="58"/>
      <c r="D342" s="58"/>
      <c r="E342" s="58"/>
      <c r="F342" s="58"/>
      <c r="G342" s="58"/>
      <c r="H342" s="58"/>
      <c r="I342" s="59"/>
      <c r="J342" s="59"/>
      <c r="K342" s="59"/>
      <c r="L342" s="59"/>
      <c r="M342" s="59"/>
      <c r="N342" s="60"/>
      <c r="O342" s="60"/>
      <c r="P342" s="60"/>
      <c r="Q342" s="60"/>
      <c r="R342" s="60"/>
      <c r="S342" s="60"/>
      <c r="T342" s="60"/>
      <c r="U342" s="60"/>
      <c r="V342" s="60"/>
      <c r="W342" s="60"/>
      <c r="X342" s="60"/>
      <c r="Y342" s="60"/>
      <c r="Z342" s="60"/>
      <c r="AA342" s="60"/>
      <c r="AB342" s="60"/>
      <c r="AC342" s="60"/>
    </row>
    <row r="343" spans="1:29" s="17" customFormat="1" ht="33" customHeight="1">
      <c r="A343" s="178" t="s">
        <v>274</v>
      </c>
      <c r="C343" s="66"/>
      <c r="D343" s="66"/>
      <c r="E343" s="66"/>
      <c r="F343" s="58"/>
      <c r="G343" s="58"/>
      <c r="H343" s="58"/>
      <c r="I343" s="59"/>
      <c r="J343" s="59"/>
      <c r="K343" s="59"/>
      <c r="L343" s="59"/>
      <c r="M343" s="59"/>
      <c r="N343" s="60"/>
      <c r="O343" s="60"/>
      <c r="P343" s="60"/>
      <c r="Q343" s="60"/>
      <c r="R343" s="60"/>
      <c r="S343" s="60"/>
      <c r="T343" s="60"/>
      <c r="U343" s="60"/>
      <c r="V343" s="60"/>
      <c r="W343" s="60"/>
      <c r="X343" s="60"/>
      <c r="Y343" s="60"/>
      <c r="Z343" s="60"/>
      <c r="AA343" s="60"/>
      <c r="AB343" s="60"/>
      <c r="AC343" s="60"/>
    </row>
    <row r="344" spans="1:29" s="17" customFormat="1" ht="33" customHeight="1">
      <c r="A344" s="113"/>
      <c r="B344" s="47" t="s">
        <v>275</v>
      </c>
      <c r="C344" s="47"/>
      <c r="D344" s="47"/>
      <c r="E344" s="47"/>
      <c r="F344" s="58"/>
      <c r="G344" s="58"/>
      <c r="H344" s="58"/>
      <c r="I344" s="59"/>
      <c r="J344" s="59"/>
      <c r="K344" s="59"/>
      <c r="L344" s="59"/>
      <c r="M344" s="59"/>
      <c r="N344" s="60"/>
      <c r="O344" s="60"/>
      <c r="P344" s="60"/>
      <c r="Q344" s="60"/>
      <c r="R344" s="60"/>
      <c r="S344" s="60"/>
      <c r="T344" s="60"/>
      <c r="U344" s="60"/>
      <c r="V344" s="60"/>
      <c r="W344" s="60"/>
      <c r="X344" s="60"/>
      <c r="Y344" s="60"/>
      <c r="Z344" s="60"/>
      <c r="AA344" s="60"/>
      <c r="AB344" s="60"/>
      <c r="AC344" s="60"/>
    </row>
    <row r="345" spans="1:29" s="17" customFormat="1" ht="33" customHeight="1">
      <c r="A345" s="113"/>
      <c r="B345" s="47" t="s">
        <v>276</v>
      </c>
      <c r="C345" s="47"/>
      <c r="D345" s="47"/>
      <c r="E345" s="47"/>
      <c r="F345" s="58"/>
      <c r="G345" s="58"/>
      <c r="H345" s="58"/>
      <c r="I345" s="59"/>
      <c r="J345" s="59"/>
      <c r="K345" s="59"/>
      <c r="L345" s="59"/>
      <c r="M345" s="59"/>
      <c r="N345" s="60"/>
      <c r="O345" s="60"/>
      <c r="P345" s="60"/>
      <c r="Q345" s="60"/>
      <c r="R345" s="60"/>
      <c r="S345" s="60"/>
      <c r="T345" s="60"/>
      <c r="U345" s="60"/>
      <c r="V345" s="60"/>
      <c r="W345" s="60"/>
      <c r="X345" s="60"/>
      <c r="Y345" s="60"/>
      <c r="Z345" s="60"/>
      <c r="AA345" s="60"/>
      <c r="AB345" s="60"/>
      <c r="AC345" s="60"/>
    </row>
    <row r="346" spans="1:29" s="17" customFormat="1" ht="33" customHeight="1">
      <c r="A346" s="113"/>
      <c r="B346" s="47" t="s">
        <v>277</v>
      </c>
      <c r="C346" s="47"/>
      <c r="D346" s="47"/>
      <c r="E346" s="47"/>
      <c r="F346" s="58"/>
      <c r="G346" s="58"/>
      <c r="H346" s="58"/>
      <c r="I346" s="59"/>
      <c r="J346" s="59"/>
      <c r="K346" s="59"/>
      <c r="L346" s="59"/>
      <c r="M346" s="59"/>
      <c r="N346" s="60"/>
      <c r="O346" s="60"/>
      <c r="P346" s="60"/>
      <c r="Q346" s="60"/>
      <c r="R346" s="60"/>
      <c r="S346" s="60"/>
      <c r="T346" s="60"/>
      <c r="U346" s="60"/>
      <c r="V346" s="60"/>
      <c r="W346" s="60"/>
      <c r="X346" s="60"/>
      <c r="Y346" s="60"/>
      <c r="Z346" s="60"/>
      <c r="AA346" s="60"/>
      <c r="AB346" s="60"/>
      <c r="AC346" s="60"/>
    </row>
    <row r="347" spans="1:29" s="17" customFormat="1" ht="33" customHeight="1">
      <c r="A347" s="113"/>
      <c r="B347" s="47" t="s">
        <v>278</v>
      </c>
      <c r="C347" s="47"/>
      <c r="D347" s="47"/>
      <c r="E347" s="47"/>
      <c r="F347" s="58"/>
      <c r="G347" s="58"/>
      <c r="H347" s="58"/>
      <c r="I347" s="59"/>
      <c r="J347" s="59"/>
      <c r="K347" s="59"/>
      <c r="L347" s="59"/>
      <c r="M347" s="59"/>
      <c r="N347" s="60"/>
      <c r="O347" s="60"/>
      <c r="P347" s="60"/>
      <c r="Q347" s="60"/>
      <c r="R347" s="60"/>
      <c r="S347" s="60"/>
      <c r="T347" s="60"/>
      <c r="U347" s="60"/>
      <c r="V347" s="60"/>
      <c r="W347" s="60"/>
      <c r="X347" s="60"/>
      <c r="Y347" s="60"/>
      <c r="Z347" s="60"/>
      <c r="AA347" s="60"/>
      <c r="AB347" s="60"/>
      <c r="AC347" s="60"/>
    </row>
    <row r="348" spans="1:29" s="17" customFormat="1" ht="33" customHeight="1">
      <c r="A348" s="113"/>
      <c r="B348" s="47" t="s">
        <v>279</v>
      </c>
      <c r="C348" s="47"/>
      <c r="D348" s="47"/>
      <c r="E348" s="47"/>
      <c r="F348" s="58"/>
      <c r="G348" s="58"/>
      <c r="H348" s="58"/>
      <c r="I348" s="59"/>
      <c r="J348" s="59"/>
      <c r="K348" s="59"/>
      <c r="L348" s="59"/>
      <c r="M348" s="59"/>
      <c r="N348" s="60"/>
      <c r="O348" s="60"/>
      <c r="P348" s="60"/>
      <c r="Q348" s="60"/>
      <c r="R348" s="60"/>
      <c r="S348" s="60"/>
      <c r="T348" s="60"/>
      <c r="U348" s="60"/>
      <c r="V348" s="60"/>
      <c r="W348" s="60"/>
      <c r="X348" s="60"/>
      <c r="Y348" s="60"/>
      <c r="Z348" s="60"/>
      <c r="AA348" s="60"/>
      <c r="AB348" s="60"/>
      <c r="AC348" s="60"/>
    </row>
    <row r="349" spans="1:29" s="17" customFormat="1" ht="33" customHeight="1">
      <c r="A349" s="113"/>
      <c r="B349" s="47" t="s">
        <v>280</v>
      </c>
      <c r="C349" s="47"/>
      <c r="D349" s="47"/>
      <c r="E349" s="47"/>
      <c r="F349" s="58"/>
      <c r="G349" s="58"/>
      <c r="H349" s="58"/>
      <c r="I349" s="59"/>
      <c r="J349" s="59"/>
      <c r="K349" s="59"/>
      <c r="L349" s="59"/>
      <c r="M349" s="59"/>
      <c r="N349" s="60"/>
      <c r="O349" s="60"/>
      <c r="P349" s="60"/>
      <c r="Q349" s="60"/>
      <c r="R349" s="60"/>
      <c r="S349" s="60"/>
      <c r="T349" s="60"/>
      <c r="U349" s="60"/>
      <c r="V349" s="60"/>
      <c r="W349" s="60"/>
      <c r="X349" s="60"/>
      <c r="Y349" s="60"/>
      <c r="Z349" s="60"/>
      <c r="AA349" s="60"/>
      <c r="AB349" s="60"/>
      <c r="AC349" s="60"/>
    </row>
    <row r="350" spans="1:29" s="17" customFormat="1" ht="33" customHeight="1">
      <c r="A350" s="113"/>
      <c r="B350" s="47" t="s">
        <v>281</v>
      </c>
      <c r="C350" s="47"/>
      <c r="D350" s="47"/>
      <c r="E350" s="47"/>
      <c r="F350" s="58"/>
      <c r="G350" s="58"/>
      <c r="H350" s="58"/>
      <c r="I350" s="59"/>
      <c r="J350" s="59"/>
      <c r="K350" s="59"/>
      <c r="L350" s="59"/>
      <c r="M350" s="59"/>
      <c r="N350" s="60"/>
      <c r="O350" s="60"/>
      <c r="P350" s="60"/>
      <c r="Q350" s="60"/>
      <c r="R350" s="60"/>
      <c r="S350" s="60"/>
      <c r="T350" s="60"/>
      <c r="U350" s="60"/>
      <c r="V350" s="60"/>
      <c r="W350" s="60"/>
      <c r="X350" s="60"/>
      <c r="Y350" s="60"/>
      <c r="Z350" s="60"/>
      <c r="AA350" s="60"/>
      <c r="AB350" s="60"/>
      <c r="AC350" s="60"/>
    </row>
    <row r="351" spans="1:29" s="17" customFormat="1" ht="33" customHeight="1">
      <c r="A351" s="113"/>
      <c r="B351" s="47" t="s">
        <v>282</v>
      </c>
      <c r="C351" s="47"/>
      <c r="D351" s="47"/>
      <c r="E351" s="47"/>
      <c r="F351" s="58"/>
      <c r="G351" s="58"/>
      <c r="H351" s="58"/>
      <c r="I351" s="59"/>
      <c r="J351" s="59"/>
      <c r="K351" s="59"/>
      <c r="L351" s="59"/>
      <c r="M351" s="59"/>
      <c r="N351" s="60"/>
      <c r="O351" s="60"/>
      <c r="P351" s="60"/>
      <c r="Q351" s="60"/>
      <c r="R351" s="60"/>
      <c r="S351" s="60"/>
      <c r="T351" s="60"/>
      <c r="U351" s="60"/>
      <c r="V351" s="60"/>
      <c r="W351" s="60"/>
      <c r="X351" s="60"/>
      <c r="Y351" s="60"/>
      <c r="Z351" s="60"/>
      <c r="AA351" s="60"/>
      <c r="AB351" s="60"/>
      <c r="AC351" s="60"/>
    </row>
    <row r="352" spans="1:29" s="17" customFormat="1" ht="33" customHeight="1">
      <c r="A352" s="113"/>
      <c r="B352" s="47" t="s">
        <v>283</v>
      </c>
      <c r="C352" s="47"/>
      <c r="D352" s="47"/>
      <c r="E352" s="47"/>
      <c r="F352" s="58"/>
      <c r="G352" s="58"/>
      <c r="H352" s="58"/>
      <c r="I352" s="59"/>
      <c r="J352" s="59"/>
      <c r="K352" s="59"/>
      <c r="L352" s="59"/>
      <c r="M352" s="59"/>
      <c r="N352" s="60"/>
      <c r="O352" s="60"/>
      <c r="P352" s="60"/>
      <c r="Q352" s="60"/>
      <c r="R352" s="60"/>
      <c r="S352" s="60"/>
      <c r="T352" s="60"/>
      <c r="U352" s="60"/>
      <c r="V352" s="60"/>
      <c r="W352" s="60"/>
      <c r="X352" s="60"/>
      <c r="Y352" s="60"/>
      <c r="Z352" s="60"/>
      <c r="AA352" s="60"/>
      <c r="AB352" s="60"/>
      <c r="AC352" s="60"/>
    </row>
    <row r="353" spans="1:29" s="17" customFormat="1" ht="33" customHeight="1">
      <c r="A353" s="113"/>
      <c r="B353" s="47" t="s">
        <v>284</v>
      </c>
      <c r="C353" s="47"/>
      <c r="D353" s="47"/>
      <c r="E353" s="47"/>
      <c r="F353" s="58"/>
      <c r="G353" s="58"/>
      <c r="H353" s="58"/>
      <c r="I353" s="59"/>
      <c r="J353" s="59"/>
      <c r="K353" s="59"/>
      <c r="L353" s="59"/>
      <c r="M353" s="59"/>
      <c r="N353" s="60"/>
      <c r="O353" s="60"/>
      <c r="P353" s="60"/>
      <c r="Q353" s="60"/>
      <c r="R353" s="60"/>
      <c r="S353" s="60"/>
      <c r="T353" s="60"/>
      <c r="U353" s="60"/>
      <c r="V353" s="60"/>
      <c r="W353" s="60"/>
      <c r="X353" s="60"/>
      <c r="Y353" s="60"/>
      <c r="Z353" s="60"/>
      <c r="AA353" s="60"/>
      <c r="AB353" s="60"/>
      <c r="AC353" s="60"/>
    </row>
    <row r="354" spans="1:29" s="17" customFormat="1" ht="33" customHeight="1">
      <c r="A354" s="113"/>
      <c r="B354" s="47" t="s">
        <v>285</v>
      </c>
      <c r="C354" s="47"/>
      <c r="D354" s="47"/>
      <c r="E354" s="47"/>
      <c r="F354" s="58"/>
      <c r="G354" s="58"/>
      <c r="H354" s="58"/>
      <c r="I354" s="59"/>
      <c r="J354" s="59"/>
      <c r="K354" s="59"/>
      <c r="L354" s="59"/>
      <c r="M354" s="59"/>
      <c r="N354" s="60"/>
      <c r="O354" s="60"/>
      <c r="P354" s="60"/>
      <c r="Q354" s="60"/>
      <c r="R354" s="60"/>
      <c r="S354" s="60"/>
      <c r="T354" s="60"/>
      <c r="U354" s="60"/>
      <c r="V354" s="60"/>
      <c r="W354" s="60"/>
      <c r="X354" s="60"/>
      <c r="Y354" s="60"/>
      <c r="Z354" s="60"/>
      <c r="AA354" s="60"/>
      <c r="AB354" s="60"/>
      <c r="AC354" s="60"/>
    </row>
    <row r="355" spans="1:29" s="17" customFormat="1" ht="33" customHeight="1">
      <c r="A355" s="113"/>
      <c r="B355" s="47" t="s">
        <v>286</v>
      </c>
      <c r="C355" s="47"/>
      <c r="D355" s="47"/>
      <c r="E355" s="47"/>
      <c r="F355" s="58"/>
      <c r="G355" s="58"/>
      <c r="H355" s="58"/>
      <c r="I355" s="59"/>
      <c r="J355" s="59"/>
      <c r="K355" s="59"/>
      <c r="L355" s="59"/>
      <c r="M355" s="59"/>
      <c r="N355" s="60"/>
      <c r="O355" s="60"/>
      <c r="P355" s="60"/>
      <c r="Q355" s="60"/>
      <c r="R355" s="60"/>
      <c r="S355" s="60"/>
      <c r="T355" s="60"/>
      <c r="U355" s="60"/>
      <c r="V355" s="60"/>
      <c r="W355" s="60"/>
      <c r="X355" s="60"/>
      <c r="Y355" s="60"/>
      <c r="Z355" s="60"/>
      <c r="AA355" s="60"/>
      <c r="AB355" s="60"/>
      <c r="AC355" s="60"/>
    </row>
    <row r="356" spans="1:29" s="17" customFormat="1" ht="33" customHeight="1">
      <c r="A356" s="113"/>
      <c r="B356" s="47" t="s">
        <v>287</v>
      </c>
      <c r="C356" s="47"/>
      <c r="D356" s="47"/>
      <c r="E356" s="47"/>
      <c r="F356" s="58"/>
      <c r="G356" s="58"/>
      <c r="H356" s="58"/>
      <c r="I356" s="59"/>
      <c r="J356" s="59"/>
      <c r="K356" s="59"/>
      <c r="L356" s="59"/>
      <c r="M356" s="59"/>
      <c r="N356" s="60"/>
      <c r="O356" s="60"/>
      <c r="P356" s="60"/>
      <c r="Q356" s="60"/>
      <c r="R356" s="60"/>
      <c r="S356" s="60"/>
      <c r="T356" s="60"/>
      <c r="U356" s="60"/>
      <c r="V356" s="60"/>
      <c r="W356" s="60"/>
      <c r="X356" s="60"/>
      <c r="Y356" s="60"/>
      <c r="Z356" s="60"/>
      <c r="AA356" s="60"/>
      <c r="AB356" s="60"/>
      <c r="AC356" s="60"/>
    </row>
    <row r="357" spans="1:29" s="17" customFormat="1" ht="33" customHeight="1">
      <c r="A357" s="113"/>
      <c r="B357" s="47" t="s">
        <v>288</v>
      </c>
      <c r="C357" s="47"/>
      <c r="D357" s="47"/>
      <c r="E357" s="47"/>
      <c r="F357" s="58"/>
      <c r="G357" s="58"/>
      <c r="H357" s="58"/>
      <c r="I357" s="59"/>
      <c r="J357" s="59"/>
      <c r="K357" s="59"/>
      <c r="L357" s="59"/>
      <c r="M357" s="59"/>
      <c r="N357" s="60"/>
      <c r="O357" s="60"/>
      <c r="P357" s="60"/>
      <c r="Q357" s="60"/>
      <c r="R357" s="60"/>
      <c r="S357" s="60"/>
      <c r="T357" s="60"/>
      <c r="U357" s="60"/>
      <c r="V357" s="60"/>
      <c r="W357" s="60"/>
      <c r="X357" s="60"/>
      <c r="Y357" s="60"/>
      <c r="Z357" s="60"/>
      <c r="AA357" s="60"/>
      <c r="AB357" s="60"/>
      <c r="AC357" s="60"/>
    </row>
    <row r="358" spans="1:29" s="17" customFormat="1" ht="33" customHeight="1">
      <c r="A358" s="113"/>
      <c r="B358" s="47" t="s">
        <v>289</v>
      </c>
      <c r="C358" s="47"/>
      <c r="D358" s="47"/>
      <c r="E358" s="47"/>
      <c r="F358" s="58"/>
      <c r="G358" s="58"/>
      <c r="H358" s="58"/>
      <c r="I358" s="59"/>
      <c r="J358" s="59"/>
      <c r="K358" s="59"/>
      <c r="L358" s="59"/>
      <c r="M358" s="59"/>
      <c r="N358" s="60"/>
      <c r="O358" s="60"/>
      <c r="P358" s="60"/>
      <c r="Q358" s="60"/>
      <c r="R358" s="60"/>
      <c r="S358" s="60"/>
      <c r="T358" s="60"/>
      <c r="U358" s="60"/>
      <c r="V358" s="60"/>
      <c r="W358" s="60"/>
      <c r="X358" s="60"/>
      <c r="Y358" s="60"/>
      <c r="Z358" s="60"/>
      <c r="AA358" s="60"/>
      <c r="AB358" s="60"/>
      <c r="AC358" s="60"/>
    </row>
    <row r="359" spans="1:29" s="17" customFormat="1" ht="33" customHeight="1">
      <c r="A359" s="113"/>
      <c r="B359" s="47" t="s">
        <v>290</v>
      </c>
      <c r="C359" s="47"/>
      <c r="D359" s="47"/>
      <c r="E359" s="47"/>
      <c r="F359" s="58"/>
      <c r="G359" s="58"/>
      <c r="H359" s="58"/>
      <c r="I359" s="59"/>
      <c r="J359" s="59"/>
      <c r="K359" s="59"/>
      <c r="L359" s="59"/>
      <c r="M359" s="59"/>
      <c r="N359" s="60"/>
      <c r="O359" s="60"/>
      <c r="P359" s="60"/>
      <c r="Q359" s="60"/>
      <c r="R359" s="60"/>
      <c r="S359" s="60"/>
      <c r="T359" s="60"/>
      <c r="U359" s="60"/>
      <c r="V359" s="60"/>
      <c r="W359" s="60"/>
      <c r="X359" s="60"/>
      <c r="Y359" s="60"/>
      <c r="Z359" s="60"/>
      <c r="AA359" s="60"/>
      <c r="AB359" s="60"/>
      <c r="AC359" s="60"/>
    </row>
    <row r="360" spans="1:29" s="17" customFormat="1" ht="33" customHeight="1">
      <c r="A360" s="113"/>
      <c r="B360" s="47" t="s">
        <v>291</v>
      </c>
      <c r="C360" s="47"/>
      <c r="D360" s="47"/>
      <c r="E360" s="47"/>
      <c r="F360" s="58"/>
      <c r="G360" s="58"/>
      <c r="H360" s="58"/>
      <c r="I360" s="59"/>
      <c r="J360" s="59"/>
      <c r="K360" s="59"/>
      <c r="L360" s="59"/>
      <c r="M360" s="59"/>
      <c r="N360" s="60"/>
      <c r="O360" s="60"/>
      <c r="P360" s="60"/>
      <c r="Q360" s="60"/>
      <c r="R360" s="60"/>
      <c r="S360" s="60"/>
      <c r="T360" s="60"/>
      <c r="U360" s="60"/>
      <c r="V360" s="60"/>
      <c r="W360" s="60"/>
      <c r="X360" s="60"/>
      <c r="Y360" s="60"/>
      <c r="Z360" s="60"/>
      <c r="AA360" s="60"/>
      <c r="AB360" s="60"/>
      <c r="AC360" s="60"/>
    </row>
    <row r="361" spans="1:29" s="17" customFormat="1" ht="33" customHeight="1">
      <c r="A361" s="113"/>
      <c r="B361" s="47" t="s">
        <v>367</v>
      </c>
      <c r="C361" s="47"/>
      <c r="D361" s="47"/>
      <c r="E361" s="47"/>
      <c r="F361" s="58"/>
      <c r="G361" s="58"/>
      <c r="H361" s="58"/>
      <c r="I361" s="59"/>
      <c r="J361" s="59"/>
      <c r="K361" s="59"/>
      <c r="L361" s="59"/>
      <c r="M361" s="59"/>
      <c r="N361" s="60"/>
      <c r="O361" s="60"/>
      <c r="P361" s="60"/>
      <c r="Q361" s="60"/>
      <c r="R361" s="60"/>
      <c r="S361" s="60"/>
      <c r="T361" s="60"/>
      <c r="U361" s="60"/>
      <c r="V361" s="60"/>
      <c r="W361" s="60"/>
      <c r="X361" s="60"/>
      <c r="Y361" s="60"/>
      <c r="Z361" s="60"/>
      <c r="AA361" s="60"/>
      <c r="AB361" s="60"/>
      <c r="AC361" s="60"/>
    </row>
    <row r="362" spans="1:29" s="17" customFormat="1" ht="33" customHeight="1">
      <c r="A362" s="180" t="s">
        <v>292</v>
      </c>
      <c r="C362" s="66"/>
      <c r="D362" s="66"/>
      <c r="E362" s="66"/>
      <c r="F362" s="58"/>
      <c r="G362" s="58"/>
      <c r="H362" s="58"/>
      <c r="I362" s="59"/>
      <c r="J362" s="59"/>
      <c r="K362" s="59"/>
      <c r="L362" s="59"/>
      <c r="M362" s="59"/>
      <c r="N362" s="60"/>
      <c r="O362" s="60"/>
      <c r="P362" s="60"/>
      <c r="Q362" s="60"/>
      <c r="R362" s="60"/>
      <c r="S362" s="60"/>
      <c r="T362" s="60"/>
      <c r="U362" s="60"/>
      <c r="V362" s="60"/>
      <c r="W362" s="60"/>
      <c r="X362" s="60"/>
      <c r="Y362" s="60"/>
      <c r="Z362" s="60"/>
      <c r="AA362" s="60"/>
      <c r="AB362" s="60"/>
      <c r="AC362" s="60"/>
    </row>
    <row r="363" spans="1:29" s="17" customFormat="1" ht="33" customHeight="1">
      <c r="A363" s="113"/>
      <c r="B363" s="3"/>
      <c r="C363" s="3"/>
      <c r="D363" s="3"/>
      <c r="E363" s="3"/>
      <c r="F363" s="58"/>
      <c r="G363" s="58"/>
      <c r="H363" s="58"/>
      <c r="I363" s="59"/>
      <c r="J363" s="59"/>
      <c r="K363" s="59"/>
      <c r="L363" s="59"/>
      <c r="M363" s="59"/>
      <c r="N363" s="60"/>
      <c r="O363" s="60"/>
      <c r="P363" s="60"/>
      <c r="Q363" s="60"/>
      <c r="R363" s="60"/>
      <c r="S363" s="60"/>
      <c r="T363" s="60"/>
      <c r="U363" s="60"/>
      <c r="V363" s="60"/>
      <c r="W363" s="60"/>
      <c r="X363" s="60"/>
      <c r="Y363" s="60"/>
      <c r="Z363" s="60"/>
      <c r="AA363" s="60"/>
      <c r="AB363" s="60"/>
      <c r="AC363" s="60"/>
    </row>
    <row r="364" spans="1:29" s="17" customFormat="1" ht="33" customHeight="1">
      <c r="A364" s="178" t="s">
        <v>377</v>
      </c>
      <c r="C364" s="66"/>
      <c r="D364" s="66"/>
      <c r="E364" s="66"/>
      <c r="F364" s="58"/>
      <c r="G364" s="58"/>
      <c r="H364" s="58"/>
      <c r="I364" s="59"/>
      <c r="J364" s="59"/>
      <c r="K364" s="59"/>
      <c r="L364" s="59"/>
      <c r="M364" s="59"/>
      <c r="N364" s="60"/>
      <c r="O364" s="60"/>
      <c r="P364" s="60"/>
      <c r="Q364" s="60"/>
      <c r="R364" s="60"/>
      <c r="S364" s="60"/>
      <c r="T364" s="60"/>
      <c r="U364" s="60"/>
      <c r="V364" s="60"/>
      <c r="W364" s="60"/>
      <c r="X364" s="60"/>
      <c r="Y364" s="60"/>
      <c r="Z364" s="60"/>
      <c r="AA364" s="60"/>
      <c r="AB364" s="60"/>
      <c r="AC364" s="60"/>
    </row>
    <row r="365" spans="1:29" s="17" customFormat="1" ht="33" customHeight="1">
      <c r="A365" s="113"/>
      <c r="B365" s="27" t="s">
        <v>27</v>
      </c>
      <c r="C365" s="61"/>
      <c r="D365" s="61"/>
      <c r="E365" s="61"/>
      <c r="F365" s="62"/>
      <c r="G365" s="62"/>
      <c r="H365" s="62"/>
      <c r="I365" s="63"/>
      <c r="J365" s="63"/>
      <c r="K365" s="63"/>
      <c r="L365" s="63"/>
      <c r="M365" s="63"/>
      <c r="N365" s="64"/>
      <c r="O365" s="64"/>
      <c r="P365" s="60"/>
      <c r="Q365" s="60"/>
      <c r="R365" s="60"/>
      <c r="S365" s="60"/>
      <c r="T365" s="60"/>
      <c r="U365" s="60"/>
      <c r="V365" s="60"/>
      <c r="W365" s="60"/>
      <c r="X365" s="60"/>
      <c r="Y365" s="60"/>
      <c r="Z365" s="60"/>
      <c r="AA365" s="60"/>
      <c r="AB365" s="60"/>
      <c r="AC365" s="60"/>
    </row>
    <row r="366" spans="1:29" s="17" customFormat="1" ht="33" customHeight="1">
      <c r="A366" s="113"/>
      <c r="B366" s="27"/>
      <c r="C366" s="61"/>
      <c r="D366" s="61"/>
      <c r="E366" s="61"/>
      <c r="F366" s="62"/>
      <c r="G366" s="62"/>
      <c r="H366" s="62"/>
      <c r="I366" s="63"/>
      <c r="J366" s="63"/>
      <c r="K366" s="63"/>
      <c r="L366" s="63"/>
      <c r="M366" s="63"/>
      <c r="N366" s="64"/>
      <c r="O366" s="64"/>
      <c r="P366" s="60"/>
      <c r="Q366" s="60"/>
      <c r="R366" s="60"/>
      <c r="S366" s="60"/>
      <c r="T366" s="60"/>
      <c r="U366" s="60"/>
      <c r="V366" s="60"/>
      <c r="W366" s="60"/>
      <c r="X366" s="60"/>
      <c r="Y366" s="60"/>
      <c r="Z366" s="60"/>
      <c r="AA366" s="60"/>
      <c r="AB366" s="60"/>
      <c r="AC366" s="60"/>
    </row>
    <row r="367" spans="1:29" s="17" customFormat="1" ht="33" customHeight="1">
      <c r="A367" s="181" t="s">
        <v>293</v>
      </c>
      <c r="B367" s="27"/>
      <c r="C367" s="61"/>
      <c r="D367" s="61"/>
      <c r="E367" s="61"/>
      <c r="F367" s="62"/>
      <c r="G367" s="62"/>
      <c r="H367" s="62"/>
      <c r="I367" s="63"/>
      <c r="J367" s="63"/>
      <c r="K367" s="63"/>
      <c r="L367" s="63"/>
      <c r="M367" s="63"/>
      <c r="N367" s="64"/>
      <c r="O367" s="64"/>
      <c r="P367" s="60"/>
      <c r="Q367" s="60"/>
      <c r="R367" s="60"/>
      <c r="S367" s="60"/>
      <c r="T367" s="60"/>
      <c r="U367" s="60"/>
      <c r="V367" s="60"/>
      <c r="W367" s="60"/>
      <c r="X367" s="60"/>
      <c r="Y367" s="60"/>
      <c r="Z367" s="60"/>
      <c r="AA367" s="60"/>
      <c r="AB367" s="60"/>
      <c r="AC367" s="60"/>
    </row>
    <row r="368" spans="1:29" s="17" customFormat="1" ht="314.25" customHeight="1">
      <c r="A368" s="181"/>
      <c r="B368" s="372" t="s">
        <v>368</v>
      </c>
      <c r="C368" s="327"/>
      <c r="D368" s="327"/>
      <c r="E368" s="327"/>
      <c r="F368" s="327"/>
      <c r="G368" s="327"/>
      <c r="H368" s="327"/>
      <c r="I368" s="327"/>
      <c r="J368" s="327"/>
      <c r="K368" s="327"/>
      <c r="L368" s="327"/>
      <c r="M368" s="327"/>
      <c r="N368" s="327"/>
      <c r="O368" s="327"/>
      <c r="P368" s="327"/>
      <c r="Q368" s="327"/>
      <c r="R368" s="327"/>
      <c r="S368" s="327"/>
      <c r="T368" s="327"/>
      <c r="U368" s="327"/>
      <c r="V368" s="327"/>
      <c r="W368" s="60"/>
      <c r="X368" s="60"/>
      <c r="Y368" s="60"/>
      <c r="Z368" s="60"/>
      <c r="AA368" s="60"/>
      <c r="AB368" s="60"/>
      <c r="AC368" s="60"/>
    </row>
    <row r="369" spans="1:29" s="17" customFormat="1" ht="33" customHeight="1">
      <c r="A369" s="113"/>
      <c r="B369" s="3"/>
      <c r="C369" s="3"/>
      <c r="D369" s="3"/>
      <c r="E369" s="3"/>
      <c r="F369" s="58"/>
      <c r="G369" s="58"/>
      <c r="H369" s="58"/>
      <c r="I369" s="59"/>
      <c r="J369" s="59"/>
      <c r="K369" s="59"/>
      <c r="L369" s="59"/>
      <c r="M369" s="59"/>
      <c r="N369" s="60"/>
      <c r="O369" s="60"/>
      <c r="P369" s="60"/>
      <c r="Q369" s="60"/>
      <c r="R369" s="60"/>
      <c r="S369" s="60"/>
      <c r="T369" s="60"/>
      <c r="U369" s="60"/>
      <c r="V369" s="60"/>
      <c r="W369" s="60"/>
      <c r="X369" s="60"/>
      <c r="Y369" s="60"/>
      <c r="Z369" s="60"/>
      <c r="AA369" s="60"/>
      <c r="AB369" s="60"/>
      <c r="AC369" s="60"/>
    </row>
    <row r="370" spans="1:29" s="17" customFormat="1" ht="33" customHeight="1">
      <c r="A370" s="178" t="s">
        <v>294</v>
      </c>
      <c r="C370" s="66"/>
      <c r="D370" s="66"/>
      <c r="E370" s="66"/>
      <c r="F370" s="58"/>
      <c r="G370" s="58"/>
      <c r="H370" s="58"/>
      <c r="I370" s="59"/>
      <c r="J370" s="59"/>
      <c r="K370" s="59"/>
      <c r="L370" s="59"/>
      <c r="M370" s="59"/>
      <c r="N370" s="60"/>
      <c r="O370" s="60"/>
      <c r="P370" s="60"/>
      <c r="Q370" s="60"/>
      <c r="R370" s="60"/>
      <c r="S370" s="60"/>
      <c r="T370" s="60"/>
      <c r="U370" s="60"/>
      <c r="V370" s="60"/>
      <c r="W370" s="60"/>
      <c r="X370" s="60"/>
      <c r="Y370" s="60"/>
      <c r="Z370" s="60"/>
      <c r="AA370" s="60"/>
      <c r="AB370" s="60"/>
      <c r="AC370" s="60"/>
    </row>
    <row r="371" spans="1:29" s="17" customFormat="1" ht="33" customHeight="1">
      <c r="A371" s="113"/>
      <c r="B371" s="196" t="s">
        <v>149</v>
      </c>
      <c r="C371" s="196"/>
      <c r="D371" s="196"/>
      <c r="E371" s="196"/>
      <c r="F371" s="196"/>
      <c r="G371" s="196"/>
      <c r="H371" s="196"/>
      <c r="I371" s="185" t="s">
        <v>295</v>
      </c>
      <c r="J371" s="186"/>
      <c r="K371" s="186"/>
      <c r="L371" s="186"/>
      <c r="M371" s="186"/>
      <c r="N371" s="186"/>
      <c r="O371" s="186"/>
      <c r="P371" s="186"/>
      <c r="Q371" s="186"/>
      <c r="R371" s="186"/>
      <c r="S371" s="186"/>
      <c r="T371" s="187"/>
      <c r="U371" s="185" t="s">
        <v>296</v>
      </c>
      <c r="V371" s="186"/>
      <c r="W371" s="186"/>
      <c r="X371" s="186"/>
      <c r="Y371" s="186"/>
      <c r="Z371" s="186"/>
      <c r="AA371" s="186"/>
      <c r="AB371" s="186"/>
      <c r="AC371" s="187"/>
    </row>
    <row r="372" spans="1:29" s="17" customFormat="1" ht="70.5" customHeight="1">
      <c r="A372" s="113"/>
      <c r="B372" s="217" t="s">
        <v>297</v>
      </c>
      <c r="C372" s="217"/>
      <c r="D372" s="217"/>
      <c r="E372" s="217"/>
      <c r="F372" s="217"/>
      <c r="G372" s="217" t="s">
        <v>298</v>
      </c>
      <c r="H372" s="217"/>
      <c r="I372" s="184" t="s">
        <v>299</v>
      </c>
      <c r="J372" s="211"/>
      <c r="K372" s="211"/>
      <c r="L372" s="211"/>
      <c r="M372" s="211"/>
      <c r="N372" s="211"/>
      <c r="O372" s="211"/>
      <c r="P372" s="211"/>
      <c r="Q372" s="211"/>
      <c r="R372" s="211"/>
      <c r="S372" s="211"/>
      <c r="T372" s="212"/>
      <c r="U372" s="184" t="s">
        <v>300</v>
      </c>
      <c r="V372" s="211"/>
      <c r="W372" s="211"/>
      <c r="X372" s="211"/>
      <c r="Y372" s="211"/>
      <c r="Z372" s="211"/>
      <c r="AA372" s="211"/>
      <c r="AB372" s="211"/>
      <c r="AC372" s="212"/>
    </row>
    <row r="373" spans="1:29" s="17" customFormat="1" ht="33" customHeight="1">
      <c r="A373" s="113"/>
      <c r="B373" s="217"/>
      <c r="C373" s="217"/>
      <c r="D373" s="217"/>
      <c r="E373" s="217"/>
      <c r="F373" s="217"/>
      <c r="G373" s="217" t="s">
        <v>301</v>
      </c>
      <c r="H373" s="217"/>
      <c r="I373" s="190" t="s">
        <v>302</v>
      </c>
      <c r="J373" s="191"/>
      <c r="K373" s="191"/>
      <c r="L373" s="191"/>
      <c r="M373" s="191"/>
      <c r="N373" s="191"/>
      <c r="O373" s="191"/>
      <c r="P373" s="191"/>
      <c r="Q373" s="191"/>
      <c r="R373" s="191"/>
      <c r="S373" s="191"/>
      <c r="T373" s="191"/>
      <c r="U373" s="191"/>
      <c r="V373" s="191"/>
      <c r="W373" s="191"/>
      <c r="X373" s="191"/>
      <c r="Y373" s="191"/>
      <c r="Z373" s="191"/>
      <c r="AA373" s="191"/>
      <c r="AB373" s="191"/>
      <c r="AC373" s="192"/>
    </row>
    <row r="374" spans="1:29" s="17" customFormat="1" ht="42.75" customHeight="1">
      <c r="A374" s="113"/>
      <c r="B374" s="217" t="s">
        <v>303</v>
      </c>
      <c r="C374" s="217"/>
      <c r="D374" s="217"/>
      <c r="E374" s="217"/>
      <c r="F374" s="217"/>
      <c r="G374" s="217" t="s">
        <v>298</v>
      </c>
      <c r="H374" s="217"/>
      <c r="I374" s="190" t="s">
        <v>304</v>
      </c>
      <c r="J374" s="191"/>
      <c r="K374" s="191"/>
      <c r="L374" s="191"/>
      <c r="M374" s="191"/>
      <c r="N374" s="191"/>
      <c r="O374" s="191"/>
      <c r="P374" s="191"/>
      <c r="Q374" s="191"/>
      <c r="R374" s="191"/>
      <c r="S374" s="191"/>
      <c r="T374" s="191"/>
      <c r="U374" s="191"/>
      <c r="V374" s="191"/>
      <c r="W374" s="191"/>
      <c r="X374" s="191"/>
      <c r="Y374" s="191"/>
      <c r="Z374" s="191"/>
      <c r="AA374" s="191"/>
      <c r="AB374" s="191"/>
      <c r="AC374" s="192"/>
    </row>
    <row r="375" spans="1:29" s="17" customFormat="1" ht="33" customHeight="1">
      <c r="A375" s="113"/>
      <c r="B375" s="217"/>
      <c r="C375" s="217"/>
      <c r="D375" s="217"/>
      <c r="E375" s="217"/>
      <c r="F375" s="217"/>
      <c r="G375" s="217" t="s">
        <v>305</v>
      </c>
      <c r="H375" s="217"/>
      <c r="I375" s="190" t="s">
        <v>306</v>
      </c>
      <c r="J375" s="191"/>
      <c r="K375" s="191"/>
      <c r="L375" s="191"/>
      <c r="M375" s="191"/>
      <c r="N375" s="191"/>
      <c r="O375" s="191"/>
      <c r="P375" s="191"/>
      <c r="Q375" s="191"/>
      <c r="R375" s="191"/>
      <c r="S375" s="191"/>
      <c r="T375" s="192"/>
      <c r="U375" s="190" t="s">
        <v>307</v>
      </c>
      <c r="V375" s="191"/>
      <c r="W375" s="191"/>
      <c r="X375" s="191"/>
      <c r="Y375" s="191"/>
      <c r="Z375" s="191"/>
      <c r="AA375" s="191"/>
      <c r="AB375" s="191"/>
      <c r="AC375" s="192"/>
    </row>
    <row r="376" spans="1:29" s="17" customFormat="1" ht="33" customHeight="1">
      <c r="A376" s="113"/>
      <c r="B376" s="217"/>
      <c r="C376" s="217"/>
      <c r="D376" s="217"/>
      <c r="E376" s="217"/>
      <c r="F376" s="217"/>
      <c r="G376" s="217" t="s">
        <v>301</v>
      </c>
      <c r="H376" s="217"/>
      <c r="I376" s="190" t="s">
        <v>302</v>
      </c>
      <c r="J376" s="191"/>
      <c r="K376" s="191"/>
      <c r="L376" s="191"/>
      <c r="M376" s="191"/>
      <c r="N376" s="191"/>
      <c r="O376" s="191"/>
      <c r="P376" s="191"/>
      <c r="Q376" s="191"/>
      <c r="R376" s="191"/>
      <c r="S376" s="191"/>
      <c r="T376" s="191"/>
      <c r="U376" s="191"/>
      <c r="V376" s="191"/>
      <c r="W376" s="191"/>
      <c r="X376" s="191"/>
      <c r="Y376" s="191"/>
      <c r="Z376" s="191"/>
      <c r="AA376" s="191"/>
      <c r="AB376" s="191"/>
      <c r="AC376" s="192"/>
    </row>
    <row r="377" spans="1:29" s="17" customFormat="1" ht="69" customHeight="1">
      <c r="A377" s="113"/>
      <c r="B377" s="217" t="s">
        <v>308</v>
      </c>
      <c r="C377" s="217"/>
      <c r="D377" s="217"/>
      <c r="E377" s="217"/>
      <c r="F377" s="217"/>
      <c r="G377" s="217" t="s">
        <v>298</v>
      </c>
      <c r="H377" s="217"/>
      <c r="I377" s="190" t="s">
        <v>309</v>
      </c>
      <c r="J377" s="191"/>
      <c r="K377" s="191"/>
      <c r="L377" s="191"/>
      <c r="M377" s="191"/>
      <c r="N377" s="191"/>
      <c r="O377" s="191"/>
      <c r="P377" s="191"/>
      <c r="Q377" s="191"/>
      <c r="R377" s="191"/>
      <c r="S377" s="191"/>
      <c r="T377" s="192"/>
      <c r="U377" s="190" t="s">
        <v>564</v>
      </c>
      <c r="V377" s="191"/>
      <c r="W377" s="191"/>
      <c r="X377" s="191"/>
      <c r="Y377" s="191"/>
      <c r="Z377" s="191"/>
      <c r="AA377" s="191"/>
      <c r="AB377" s="191"/>
      <c r="AC377" s="192"/>
    </row>
    <row r="378" spans="1:29" s="17" customFormat="1" ht="46.5" customHeight="1">
      <c r="A378" s="113"/>
      <c r="B378" s="217"/>
      <c r="C378" s="217"/>
      <c r="D378" s="217"/>
      <c r="E378" s="217"/>
      <c r="F378" s="217"/>
      <c r="G378" s="217" t="s">
        <v>301</v>
      </c>
      <c r="H378" s="217"/>
      <c r="I378" s="190" t="s">
        <v>310</v>
      </c>
      <c r="J378" s="191"/>
      <c r="K378" s="191"/>
      <c r="L378" s="191"/>
      <c r="M378" s="191"/>
      <c r="N378" s="191"/>
      <c r="O378" s="191"/>
      <c r="P378" s="191"/>
      <c r="Q378" s="191"/>
      <c r="R378" s="191"/>
      <c r="S378" s="191"/>
      <c r="T378" s="192"/>
      <c r="U378" s="190" t="s">
        <v>564</v>
      </c>
      <c r="V378" s="191"/>
      <c r="W378" s="191"/>
      <c r="X378" s="191"/>
      <c r="Y378" s="191"/>
      <c r="Z378" s="191"/>
      <c r="AA378" s="191"/>
      <c r="AB378" s="191"/>
      <c r="AC378" s="192"/>
    </row>
    <row r="379" spans="1:29" s="17" customFormat="1" ht="33" customHeight="1">
      <c r="A379" s="113"/>
      <c r="B379" s="3"/>
      <c r="C379" s="3"/>
      <c r="D379" s="3"/>
      <c r="E379" s="3"/>
      <c r="F379" s="58"/>
      <c r="G379" s="58"/>
      <c r="H379" s="58"/>
      <c r="I379" s="59"/>
      <c r="J379" s="59"/>
      <c r="K379" s="59"/>
      <c r="L379" s="59"/>
      <c r="M379" s="59"/>
      <c r="N379" s="60"/>
      <c r="O379" s="60"/>
      <c r="P379" s="60"/>
      <c r="Q379" s="60"/>
      <c r="R379" s="60"/>
      <c r="S379" s="60"/>
      <c r="T379" s="60"/>
      <c r="U379" s="60"/>
      <c r="V379" s="60"/>
      <c r="W379" s="60"/>
      <c r="X379" s="60"/>
      <c r="Y379" s="60"/>
      <c r="Z379" s="60"/>
      <c r="AA379" s="60"/>
      <c r="AB379" s="60"/>
      <c r="AC379" s="60"/>
    </row>
    <row r="380" spans="1:29" s="17" customFormat="1" ht="33" customHeight="1">
      <c r="A380" s="178" t="s">
        <v>311</v>
      </c>
      <c r="C380" s="66"/>
      <c r="D380" s="66"/>
      <c r="E380" s="66"/>
      <c r="F380" s="58"/>
      <c r="G380" s="58"/>
      <c r="H380" s="58"/>
      <c r="I380" s="59"/>
      <c r="J380" s="59"/>
      <c r="K380" s="59"/>
      <c r="L380" s="59"/>
      <c r="M380" s="59"/>
      <c r="N380" s="60"/>
      <c r="O380" s="60"/>
      <c r="P380" s="60"/>
      <c r="Q380" s="60"/>
      <c r="R380" s="60"/>
      <c r="S380" s="60"/>
      <c r="T380" s="60"/>
      <c r="U380" s="60"/>
      <c r="V380" s="60"/>
      <c r="W380" s="60"/>
      <c r="X380" s="60"/>
      <c r="Y380" s="60"/>
      <c r="Z380" s="60"/>
      <c r="AA380" s="60"/>
      <c r="AB380" s="60"/>
      <c r="AC380" s="60"/>
    </row>
    <row r="381" spans="1:29" s="17" customFormat="1" ht="33" customHeight="1">
      <c r="A381" s="113"/>
      <c r="B381" s="47" t="s">
        <v>312</v>
      </c>
      <c r="C381" s="47"/>
      <c r="D381" s="47"/>
      <c r="E381" s="47"/>
      <c r="F381" s="58"/>
      <c r="G381" s="58"/>
      <c r="H381" s="58"/>
      <c r="I381" s="59"/>
      <c r="J381" s="59"/>
      <c r="K381" s="59"/>
      <c r="L381" s="59"/>
      <c r="M381" s="59"/>
      <c r="N381" s="60"/>
      <c r="O381" s="60"/>
      <c r="P381" s="60"/>
      <c r="Q381" s="60"/>
      <c r="R381" s="60"/>
      <c r="S381" s="60"/>
      <c r="T381" s="60"/>
      <c r="U381" s="60"/>
      <c r="V381" s="60"/>
      <c r="W381" s="60"/>
      <c r="X381" s="60"/>
      <c r="Y381" s="60"/>
      <c r="Z381" s="60"/>
      <c r="AA381" s="60"/>
      <c r="AB381" s="60"/>
      <c r="AC381" s="60"/>
    </row>
    <row r="382" spans="1:29" s="17" customFormat="1" ht="33" customHeight="1">
      <c r="A382" s="113"/>
      <c r="B382" s="3"/>
      <c r="C382" s="3"/>
      <c r="D382" s="3"/>
      <c r="E382" s="3"/>
      <c r="F382" s="58"/>
      <c r="G382" s="58"/>
      <c r="H382" s="58"/>
      <c r="I382" s="59"/>
      <c r="J382" s="59"/>
      <c r="K382" s="59"/>
      <c r="L382" s="59"/>
      <c r="M382" s="59"/>
      <c r="N382" s="60"/>
      <c r="O382" s="60"/>
      <c r="P382" s="60"/>
      <c r="Q382" s="60"/>
      <c r="R382" s="60"/>
      <c r="S382" s="60"/>
      <c r="T382" s="60"/>
      <c r="U382" s="60"/>
      <c r="V382" s="60"/>
      <c r="W382" s="60"/>
      <c r="X382" s="60"/>
      <c r="Y382" s="60"/>
      <c r="Z382" s="60"/>
      <c r="AA382" s="60"/>
      <c r="AB382" s="60"/>
      <c r="AC382" s="60"/>
    </row>
    <row r="383" spans="1:29" s="17" customFormat="1" ht="33" customHeight="1">
      <c r="A383" s="180" t="s">
        <v>378</v>
      </c>
      <c r="C383" s="66"/>
      <c r="D383" s="66"/>
      <c r="E383" s="66"/>
      <c r="F383" s="58"/>
      <c r="G383" s="58"/>
      <c r="H383" s="58"/>
      <c r="I383" s="59"/>
      <c r="J383" s="59"/>
      <c r="K383" s="59"/>
      <c r="L383" s="59"/>
      <c r="M383" s="59"/>
      <c r="N383" s="60"/>
      <c r="O383" s="60"/>
      <c r="P383" s="60"/>
      <c r="Q383" s="60"/>
      <c r="R383" s="60"/>
      <c r="S383" s="60"/>
      <c r="T383" s="60"/>
      <c r="U383" s="60"/>
      <c r="V383" s="60"/>
      <c r="W383" s="60"/>
      <c r="X383" s="60"/>
      <c r="Y383" s="60"/>
      <c r="Z383" s="60"/>
      <c r="AA383" s="60"/>
      <c r="AB383" s="60"/>
      <c r="AC383" s="60"/>
    </row>
    <row r="384" spans="1:29" s="17" customFormat="1" ht="33" customHeight="1">
      <c r="A384" s="178"/>
      <c r="B384" s="17" t="s">
        <v>313</v>
      </c>
      <c r="C384" s="66"/>
      <c r="D384" s="66"/>
      <c r="E384" s="66"/>
      <c r="F384" s="58"/>
      <c r="G384" s="58"/>
      <c r="H384" s="58"/>
      <c r="I384" s="59"/>
      <c r="J384" s="59"/>
      <c r="K384" s="59"/>
      <c r="L384" s="59"/>
      <c r="M384" s="59"/>
      <c r="N384" s="60"/>
      <c r="O384" s="60"/>
      <c r="P384" s="60"/>
      <c r="Q384" s="60"/>
      <c r="R384" s="60"/>
      <c r="S384" s="60"/>
      <c r="T384" s="60"/>
      <c r="U384" s="60"/>
      <c r="V384" s="60"/>
      <c r="W384" s="60"/>
      <c r="X384" s="60"/>
      <c r="Y384" s="60"/>
      <c r="Z384" s="60"/>
      <c r="AA384" s="60"/>
      <c r="AB384" s="60"/>
      <c r="AC384" s="60"/>
    </row>
    <row r="385" spans="1:29" s="17" customFormat="1" ht="33" customHeight="1">
      <c r="A385" s="178"/>
      <c r="B385" s="17" t="s">
        <v>314</v>
      </c>
      <c r="C385" s="66"/>
      <c r="D385" s="66"/>
      <c r="E385" s="66"/>
      <c r="F385" s="58"/>
      <c r="G385" s="58"/>
      <c r="H385" s="58"/>
      <c r="I385" s="59"/>
      <c r="J385" s="59"/>
      <c r="K385" s="59"/>
      <c r="L385" s="59"/>
      <c r="M385" s="59"/>
      <c r="N385" s="60"/>
      <c r="O385" s="60"/>
      <c r="P385" s="60"/>
      <c r="Q385" s="60"/>
      <c r="R385" s="60"/>
      <c r="S385" s="60"/>
      <c r="T385" s="60"/>
      <c r="U385" s="60"/>
      <c r="V385" s="60"/>
      <c r="W385" s="60"/>
      <c r="X385" s="60"/>
      <c r="Y385" s="60"/>
      <c r="Z385" s="60"/>
      <c r="AA385" s="60"/>
      <c r="AB385" s="60"/>
      <c r="AC385" s="60"/>
    </row>
    <row r="386" spans="1:29" s="17" customFormat="1" ht="33" customHeight="1">
      <c r="A386" s="178"/>
      <c r="B386" s="17" t="s">
        <v>315</v>
      </c>
      <c r="C386" s="66"/>
      <c r="D386" s="66"/>
      <c r="E386" s="66"/>
      <c r="F386" s="58"/>
      <c r="G386" s="58"/>
      <c r="H386" s="58"/>
      <c r="I386" s="59"/>
      <c r="J386" s="59"/>
      <c r="K386" s="59"/>
      <c r="L386" s="59"/>
      <c r="M386" s="59"/>
      <c r="N386" s="60"/>
      <c r="O386" s="60"/>
      <c r="P386" s="60"/>
      <c r="Q386" s="60"/>
      <c r="R386" s="60"/>
      <c r="S386" s="60"/>
      <c r="T386" s="60"/>
      <c r="U386" s="60"/>
      <c r="V386" s="60"/>
      <c r="W386" s="60"/>
      <c r="X386" s="60"/>
      <c r="Y386" s="60"/>
      <c r="Z386" s="60"/>
      <c r="AA386" s="60"/>
      <c r="AB386" s="60"/>
      <c r="AC386" s="60"/>
    </row>
    <row r="387" spans="1:29" s="17" customFormat="1" ht="33" customHeight="1">
      <c r="A387" s="178"/>
      <c r="B387" s="17" t="s">
        <v>316</v>
      </c>
      <c r="C387" s="66"/>
      <c r="D387" s="66"/>
      <c r="E387" s="66"/>
      <c r="F387" s="58"/>
      <c r="G387" s="58"/>
      <c r="H387" s="58"/>
      <c r="I387" s="59"/>
      <c r="J387" s="59"/>
      <c r="K387" s="59"/>
      <c r="L387" s="59"/>
      <c r="M387" s="59"/>
      <c r="N387" s="60"/>
      <c r="O387" s="60"/>
      <c r="P387" s="60"/>
      <c r="Q387" s="60"/>
      <c r="R387" s="60"/>
      <c r="S387" s="60"/>
      <c r="T387" s="60"/>
      <c r="U387" s="60"/>
      <c r="V387" s="60"/>
      <c r="W387" s="60"/>
      <c r="X387" s="60"/>
      <c r="Y387" s="60"/>
      <c r="Z387" s="60"/>
      <c r="AA387" s="60"/>
      <c r="AB387" s="60"/>
      <c r="AC387" s="60"/>
    </row>
    <row r="388" spans="1:29" s="17" customFormat="1" ht="33" customHeight="1">
      <c r="A388" s="178"/>
      <c r="B388" s="17" t="s">
        <v>317</v>
      </c>
      <c r="C388" s="66"/>
      <c r="D388" s="66"/>
      <c r="E388" s="66"/>
      <c r="F388" s="58"/>
      <c r="G388" s="58"/>
      <c r="H388" s="58"/>
      <c r="I388" s="59"/>
      <c r="J388" s="59"/>
      <c r="K388" s="59"/>
      <c r="L388" s="59"/>
      <c r="M388" s="59"/>
      <c r="N388" s="60"/>
      <c r="O388" s="60"/>
      <c r="P388" s="60"/>
      <c r="Q388" s="60"/>
      <c r="R388" s="60"/>
      <c r="S388" s="60"/>
      <c r="T388" s="60"/>
      <c r="U388" s="60"/>
      <c r="V388" s="60"/>
      <c r="W388" s="60"/>
      <c r="X388" s="60"/>
      <c r="Y388" s="60"/>
      <c r="Z388" s="60"/>
      <c r="AA388" s="60"/>
      <c r="AB388" s="60"/>
      <c r="AC388" s="60"/>
    </row>
    <row r="389" spans="1:29" s="17" customFormat="1" ht="33" customHeight="1">
      <c r="A389" s="178"/>
      <c r="B389" s="17" t="s">
        <v>318</v>
      </c>
      <c r="C389" s="66"/>
      <c r="D389" s="66"/>
      <c r="E389" s="66"/>
      <c r="F389" s="58"/>
      <c r="G389" s="58"/>
      <c r="H389" s="58"/>
      <c r="I389" s="59"/>
      <c r="J389" s="59"/>
      <c r="K389" s="59"/>
      <c r="L389" s="59"/>
      <c r="M389" s="59"/>
      <c r="N389" s="60"/>
      <c r="O389" s="60"/>
      <c r="P389" s="60"/>
      <c r="Q389" s="60"/>
      <c r="R389" s="60"/>
      <c r="S389" s="60"/>
      <c r="T389" s="60"/>
      <c r="U389" s="60"/>
      <c r="V389" s="60"/>
      <c r="W389" s="60"/>
      <c r="X389" s="60"/>
      <c r="Y389" s="60"/>
      <c r="Z389" s="60"/>
      <c r="AA389" s="60"/>
      <c r="AB389" s="60"/>
      <c r="AC389" s="60"/>
    </row>
    <row r="390" spans="1:29" s="17" customFormat="1" ht="33" customHeight="1">
      <c r="A390" s="178"/>
      <c r="B390" s="17" t="s">
        <v>44</v>
      </c>
      <c r="C390" s="66"/>
      <c r="D390" s="66"/>
      <c r="E390" s="66"/>
      <c r="F390" s="58"/>
      <c r="G390" s="58"/>
      <c r="H390" s="58"/>
      <c r="I390" s="59"/>
      <c r="J390" s="59"/>
      <c r="K390" s="59"/>
      <c r="L390" s="59"/>
      <c r="M390" s="59"/>
      <c r="N390" s="60"/>
      <c r="O390" s="60"/>
      <c r="P390" s="60"/>
      <c r="Q390" s="60"/>
      <c r="R390" s="60"/>
      <c r="S390" s="60"/>
      <c r="T390" s="60"/>
      <c r="U390" s="60"/>
      <c r="V390" s="60"/>
      <c r="W390" s="60"/>
      <c r="X390" s="60"/>
      <c r="Y390" s="60"/>
      <c r="Z390" s="60"/>
      <c r="AA390" s="60"/>
      <c r="AB390" s="60"/>
      <c r="AC390" s="60"/>
    </row>
    <row r="391" spans="1:29" s="17" customFormat="1" ht="33" customHeight="1">
      <c r="A391" s="178"/>
      <c r="B391" s="17" t="s">
        <v>45</v>
      </c>
      <c r="C391" s="66"/>
      <c r="D391" s="66"/>
      <c r="E391" s="66"/>
      <c r="F391" s="58"/>
      <c r="G391" s="58"/>
      <c r="H391" s="58"/>
      <c r="I391" s="59"/>
      <c r="J391" s="59"/>
      <c r="K391" s="59"/>
      <c r="L391" s="59"/>
      <c r="M391" s="59"/>
      <c r="N391" s="60"/>
      <c r="O391" s="60"/>
      <c r="P391" s="60"/>
      <c r="Q391" s="60"/>
      <c r="R391" s="60"/>
      <c r="S391" s="60"/>
      <c r="T391" s="60"/>
      <c r="U391" s="60"/>
      <c r="V391" s="60"/>
      <c r="W391" s="60"/>
      <c r="X391" s="60"/>
      <c r="Y391" s="60"/>
      <c r="Z391" s="60"/>
      <c r="AA391" s="60"/>
      <c r="AB391" s="60"/>
      <c r="AC391" s="60"/>
    </row>
    <row r="392" spans="1:29" s="17" customFormat="1" ht="33" customHeight="1">
      <c r="A392" s="178"/>
      <c r="B392" s="17" t="s">
        <v>46</v>
      </c>
      <c r="C392" s="66"/>
      <c r="D392" s="66"/>
      <c r="E392" s="66"/>
      <c r="F392" s="58"/>
      <c r="G392" s="58"/>
      <c r="H392" s="58"/>
      <c r="I392" s="59"/>
      <c r="J392" s="59"/>
      <c r="K392" s="59"/>
      <c r="L392" s="59"/>
      <c r="M392" s="59"/>
      <c r="N392" s="60"/>
      <c r="O392" s="60"/>
      <c r="P392" s="60"/>
      <c r="Q392" s="60"/>
      <c r="R392" s="60"/>
      <c r="S392" s="60"/>
      <c r="T392" s="60"/>
      <c r="U392" s="60"/>
      <c r="V392" s="60"/>
      <c r="W392" s="60"/>
      <c r="X392" s="60"/>
      <c r="Y392" s="60"/>
      <c r="Z392" s="60"/>
      <c r="AA392" s="60"/>
      <c r="AB392" s="60"/>
      <c r="AC392" s="60"/>
    </row>
    <row r="393" spans="1:29" s="17" customFormat="1" ht="33" customHeight="1">
      <c r="A393" s="178"/>
      <c r="B393" s="17" t="s">
        <v>319</v>
      </c>
      <c r="C393" s="66"/>
      <c r="D393" s="66"/>
      <c r="E393" s="66"/>
      <c r="F393" s="58"/>
      <c r="G393" s="58"/>
      <c r="H393" s="58"/>
      <c r="I393" s="59"/>
      <c r="J393" s="59"/>
      <c r="K393" s="59"/>
      <c r="L393" s="59"/>
      <c r="M393" s="59"/>
      <c r="N393" s="60"/>
      <c r="O393" s="60"/>
      <c r="P393" s="60"/>
      <c r="Q393" s="60"/>
      <c r="R393" s="60"/>
      <c r="S393" s="60"/>
      <c r="T393" s="60"/>
      <c r="U393" s="60"/>
      <c r="V393" s="60"/>
      <c r="W393" s="60"/>
      <c r="X393" s="60"/>
      <c r="Y393" s="60"/>
      <c r="Z393" s="60"/>
      <c r="AA393" s="60"/>
      <c r="AB393" s="60"/>
      <c r="AC393" s="60"/>
    </row>
    <row r="394" spans="1:29" s="17" customFormat="1" ht="33" customHeight="1">
      <c r="A394" s="178"/>
      <c r="B394" s="17" t="s">
        <v>320</v>
      </c>
      <c r="C394" s="66"/>
      <c r="D394" s="66"/>
      <c r="E394" s="66"/>
      <c r="F394" s="58"/>
      <c r="G394" s="58"/>
      <c r="H394" s="58"/>
      <c r="I394" s="59"/>
      <c r="J394" s="59"/>
      <c r="K394" s="59"/>
      <c r="L394" s="59"/>
      <c r="M394" s="59"/>
      <c r="N394" s="60"/>
      <c r="O394" s="60"/>
      <c r="P394" s="60"/>
      <c r="Q394" s="60"/>
      <c r="R394" s="60"/>
      <c r="S394" s="60"/>
      <c r="T394" s="60"/>
      <c r="U394" s="60"/>
      <c r="V394" s="60"/>
      <c r="W394" s="60"/>
      <c r="X394" s="60"/>
      <c r="Y394" s="60"/>
      <c r="Z394" s="60"/>
      <c r="AA394" s="60"/>
      <c r="AB394" s="60"/>
      <c r="AC394" s="60"/>
    </row>
    <row r="395" spans="1:29" s="17" customFormat="1" ht="33" customHeight="1">
      <c r="A395" s="178"/>
      <c r="B395" s="17" t="s">
        <v>47</v>
      </c>
      <c r="C395" s="66"/>
      <c r="D395" s="66"/>
      <c r="E395" s="66"/>
      <c r="F395" s="58"/>
      <c r="G395" s="58"/>
      <c r="H395" s="58"/>
      <c r="I395" s="59"/>
      <c r="J395" s="59"/>
      <c r="K395" s="59"/>
      <c r="L395" s="59"/>
      <c r="M395" s="59"/>
      <c r="N395" s="60"/>
      <c r="O395" s="60"/>
      <c r="P395" s="60"/>
      <c r="Q395" s="60"/>
      <c r="R395" s="60"/>
      <c r="S395" s="60"/>
      <c r="T395" s="60"/>
      <c r="U395" s="60"/>
      <c r="V395" s="60"/>
      <c r="W395" s="60"/>
      <c r="X395" s="60"/>
      <c r="Y395" s="60"/>
      <c r="Z395" s="60"/>
      <c r="AA395" s="60"/>
      <c r="AB395" s="60"/>
      <c r="AC395" s="60"/>
    </row>
    <row r="396" spans="1:29" s="17" customFormat="1" ht="33" customHeight="1">
      <c r="A396" s="178"/>
      <c r="B396" s="17" t="s">
        <v>48</v>
      </c>
      <c r="C396" s="66"/>
      <c r="D396" s="66"/>
      <c r="E396" s="66"/>
      <c r="F396" s="58"/>
      <c r="G396" s="58"/>
      <c r="H396" s="58"/>
      <c r="I396" s="59"/>
      <c r="J396" s="59"/>
      <c r="K396" s="59"/>
      <c r="L396" s="59"/>
      <c r="M396" s="59"/>
      <c r="N396" s="60"/>
      <c r="O396" s="60"/>
      <c r="P396" s="60"/>
      <c r="Q396" s="60"/>
      <c r="R396" s="60"/>
      <c r="S396" s="60"/>
      <c r="T396" s="60"/>
      <c r="U396" s="60"/>
      <c r="V396" s="60"/>
      <c r="W396" s="60"/>
      <c r="X396" s="60"/>
      <c r="Y396" s="60"/>
      <c r="Z396" s="60"/>
      <c r="AA396" s="60"/>
      <c r="AB396" s="60"/>
      <c r="AC396" s="60"/>
    </row>
    <row r="397" spans="1:29" s="17" customFormat="1" ht="33" customHeight="1">
      <c r="A397" s="178"/>
      <c r="B397" s="17" t="s">
        <v>321</v>
      </c>
      <c r="C397" s="66"/>
      <c r="D397" s="66"/>
      <c r="E397" s="66"/>
      <c r="F397" s="58"/>
      <c r="G397" s="58"/>
      <c r="H397" s="58"/>
      <c r="I397" s="59"/>
      <c r="J397" s="59"/>
      <c r="K397" s="59"/>
      <c r="L397" s="59"/>
      <c r="M397" s="59"/>
      <c r="N397" s="60"/>
      <c r="O397" s="60"/>
      <c r="P397" s="60"/>
      <c r="Q397" s="60"/>
      <c r="R397" s="60"/>
      <c r="S397" s="60"/>
      <c r="T397" s="60"/>
      <c r="U397" s="60"/>
      <c r="V397" s="60"/>
      <c r="W397" s="60"/>
      <c r="X397" s="60"/>
      <c r="Y397" s="60"/>
      <c r="Z397" s="60"/>
      <c r="AA397" s="60"/>
      <c r="AB397" s="60"/>
      <c r="AC397" s="60"/>
    </row>
    <row r="398" spans="1:29" s="17" customFormat="1" ht="33" customHeight="1">
      <c r="A398" s="178"/>
      <c r="B398" s="17" t="s">
        <v>49</v>
      </c>
      <c r="C398" s="66"/>
      <c r="D398" s="66"/>
      <c r="E398" s="66"/>
      <c r="F398" s="58"/>
      <c r="G398" s="58"/>
      <c r="H398" s="58"/>
      <c r="I398" s="59"/>
      <c r="J398" s="59"/>
      <c r="K398" s="59"/>
      <c r="L398" s="59"/>
      <c r="M398" s="59"/>
      <c r="N398" s="60"/>
      <c r="O398" s="60"/>
      <c r="P398" s="60"/>
      <c r="Q398" s="60"/>
      <c r="R398" s="60"/>
      <c r="S398" s="60"/>
      <c r="T398" s="60"/>
      <c r="U398" s="60"/>
      <c r="V398" s="60"/>
      <c r="W398" s="60"/>
      <c r="X398" s="60"/>
      <c r="Y398" s="60"/>
      <c r="Z398" s="60"/>
      <c r="AA398" s="60"/>
      <c r="AB398" s="60"/>
      <c r="AC398" s="60"/>
    </row>
    <row r="399" spans="1:29" s="17" customFormat="1" ht="33" customHeight="1">
      <c r="A399" s="178"/>
      <c r="B399" s="17" t="s">
        <v>322</v>
      </c>
      <c r="C399" s="66"/>
      <c r="D399" s="66"/>
      <c r="E399" s="66"/>
      <c r="F399" s="58"/>
      <c r="G399" s="58"/>
      <c r="H399" s="58"/>
      <c r="I399" s="59"/>
      <c r="J399" s="59"/>
      <c r="K399" s="59"/>
      <c r="L399" s="59"/>
      <c r="M399" s="59"/>
      <c r="N399" s="60"/>
      <c r="O399" s="60"/>
      <c r="P399" s="60"/>
      <c r="Q399" s="60"/>
      <c r="R399" s="60"/>
      <c r="S399" s="60"/>
      <c r="T399" s="60"/>
      <c r="U399" s="60"/>
      <c r="V399" s="60"/>
      <c r="W399" s="60"/>
      <c r="X399" s="60"/>
      <c r="Y399" s="60"/>
      <c r="Z399" s="60"/>
      <c r="AA399" s="60"/>
      <c r="AB399" s="60"/>
      <c r="AC399" s="60"/>
    </row>
    <row r="400" spans="1:29" s="17" customFormat="1" ht="33" customHeight="1">
      <c r="A400" s="178"/>
      <c r="B400" s="17" t="s">
        <v>323</v>
      </c>
      <c r="C400" s="66"/>
      <c r="D400" s="66"/>
      <c r="E400" s="66"/>
      <c r="F400" s="58"/>
      <c r="G400" s="58"/>
      <c r="H400" s="58"/>
      <c r="I400" s="59"/>
      <c r="J400" s="59"/>
      <c r="K400" s="59"/>
      <c r="L400" s="59"/>
      <c r="M400" s="59"/>
      <c r="N400" s="60"/>
      <c r="O400" s="60"/>
      <c r="P400" s="60"/>
      <c r="Q400" s="60"/>
      <c r="R400" s="60"/>
      <c r="S400" s="60"/>
      <c r="T400" s="60"/>
      <c r="U400" s="60"/>
      <c r="V400" s="60"/>
      <c r="W400" s="60"/>
      <c r="X400" s="60"/>
      <c r="Y400" s="60"/>
      <c r="Z400" s="60"/>
      <c r="AA400" s="60"/>
      <c r="AB400" s="60"/>
      <c r="AC400" s="60"/>
    </row>
    <row r="401" spans="1:29" s="17" customFormat="1" ht="33" customHeight="1">
      <c r="A401" s="178"/>
      <c r="B401" s="17" t="s">
        <v>50</v>
      </c>
      <c r="C401" s="66"/>
      <c r="D401" s="66"/>
      <c r="E401" s="66"/>
      <c r="F401" s="58"/>
      <c r="G401" s="58"/>
      <c r="H401" s="58"/>
      <c r="I401" s="59"/>
      <c r="J401" s="59"/>
      <c r="K401" s="59"/>
      <c r="L401" s="59"/>
      <c r="M401" s="59"/>
      <c r="N401" s="60"/>
      <c r="O401" s="60"/>
      <c r="P401" s="60"/>
      <c r="Q401" s="60"/>
      <c r="R401" s="60"/>
      <c r="S401" s="60"/>
      <c r="T401" s="60"/>
      <c r="U401" s="60"/>
      <c r="V401" s="60"/>
      <c r="W401" s="60"/>
      <c r="X401" s="60"/>
      <c r="Y401" s="60"/>
      <c r="Z401" s="60"/>
      <c r="AA401" s="60"/>
      <c r="AB401" s="60"/>
      <c r="AC401" s="60"/>
    </row>
    <row r="402" spans="1:29" s="17" customFormat="1" ht="33" customHeight="1">
      <c r="A402" s="178"/>
      <c r="B402" s="17" t="s">
        <v>51</v>
      </c>
      <c r="C402" s="66"/>
      <c r="D402" s="66"/>
      <c r="E402" s="66"/>
      <c r="F402" s="58"/>
      <c r="G402" s="58"/>
      <c r="H402" s="58"/>
      <c r="I402" s="59"/>
      <c r="J402" s="59"/>
      <c r="K402" s="59"/>
      <c r="L402" s="59"/>
      <c r="M402" s="59"/>
      <c r="N402" s="60"/>
      <c r="O402" s="60"/>
      <c r="P402" s="60"/>
      <c r="Q402" s="60"/>
      <c r="R402" s="60"/>
      <c r="S402" s="60"/>
      <c r="T402" s="60"/>
      <c r="U402" s="60"/>
      <c r="V402" s="60"/>
      <c r="W402" s="60"/>
      <c r="X402" s="60"/>
      <c r="Y402" s="60"/>
      <c r="Z402" s="60"/>
      <c r="AA402" s="60"/>
      <c r="AB402" s="60"/>
      <c r="AC402" s="60"/>
    </row>
    <row r="403" spans="1:29" s="17" customFormat="1" ht="33" customHeight="1">
      <c r="A403" s="178"/>
      <c r="B403" s="17" t="s">
        <v>52</v>
      </c>
      <c r="C403" s="66"/>
      <c r="D403" s="66"/>
      <c r="E403" s="66"/>
      <c r="F403" s="58"/>
      <c r="G403" s="58"/>
      <c r="H403" s="58"/>
      <c r="I403" s="59"/>
      <c r="J403" s="59"/>
      <c r="K403" s="59"/>
      <c r="L403" s="59"/>
      <c r="M403" s="59"/>
      <c r="N403" s="60"/>
      <c r="O403" s="60"/>
      <c r="P403" s="60"/>
      <c r="Q403" s="60"/>
      <c r="R403" s="60"/>
      <c r="S403" s="60"/>
      <c r="T403" s="60"/>
      <c r="U403" s="60"/>
      <c r="V403" s="60"/>
      <c r="W403" s="60"/>
      <c r="X403" s="60"/>
      <c r="Y403" s="60"/>
      <c r="Z403" s="60"/>
      <c r="AA403" s="60"/>
      <c r="AB403" s="60"/>
      <c r="AC403" s="60"/>
    </row>
    <row r="404" spans="1:29" s="17" customFormat="1" ht="33" customHeight="1">
      <c r="A404" s="178"/>
      <c r="B404" s="17" t="s">
        <v>53</v>
      </c>
      <c r="C404" s="66"/>
      <c r="D404" s="66"/>
      <c r="E404" s="66"/>
      <c r="F404" s="58"/>
      <c r="G404" s="58"/>
      <c r="H404" s="58"/>
      <c r="I404" s="59"/>
      <c r="J404" s="59"/>
      <c r="K404" s="59"/>
      <c r="L404" s="59"/>
      <c r="M404" s="59"/>
      <c r="N404" s="60"/>
      <c r="O404" s="60"/>
      <c r="P404" s="60"/>
      <c r="Q404" s="60"/>
      <c r="R404" s="60"/>
      <c r="S404" s="60"/>
      <c r="T404" s="60"/>
      <c r="U404" s="60"/>
      <c r="V404" s="60"/>
      <c r="W404" s="60"/>
      <c r="X404" s="60"/>
      <c r="Y404" s="60"/>
      <c r="Z404" s="60"/>
      <c r="AA404" s="60"/>
      <c r="AB404" s="60"/>
      <c r="AC404" s="60"/>
    </row>
    <row r="405" spans="1:29" s="17" customFormat="1" ht="33" customHeight="1">
      <c r="A405" s="178"/>
      <c r="B405" s="17" t="s">
        <v>324</v>
      </c>
      <c r="C405" s="66"/>
      <c r="D405" s="66"/>
      <c r="E405" s="66"/>
      <c r="F405" s="58"/>
      <c r="G405" s="58"/>
      <c r="H405" s="58"/>
      <c r="I405" s="59"/>
      <c r="J405" s="59"/>
      <c r="K405" s="59"/>
      <c r="L405" s="59"/>
      <c r="M405" s="59"/>
      <c r="N405" s="60"/>
      <c r="O405" s="60"/>
      <c r="P405" s="60"/>
      <c r="Q405" s="60"/>
      <c r="R405" s="60"/>
      <c r="S405" s="60"/>
      <c r="T405" s="60"/>
      <c r="U405" s="60"/>
      <c r="V405" s="60"/>
      <c r="W405" s="60"/>
      <c r="X405" s="60"/>
      <c r="Y405" s="60"/>
      <c r="Z405" s="60"/>
      <c r="AA405" s="60"/>
      <c r="AB405" s="60"/>
      <c r="AC405" s="60"/>
    </row>
    <row r="406" spans="1:29" s="17" customFormat="1" ht="33" customHeight="1">
      <c r="A406" s="178"/>
      <c r="B406" s="17" t="s">
        <v>54</v>
      </c>
      <c r="C406" s="66"/>
      <c r="D406" s="66"/>
      <c r="E406" s="66"/>
      <c r="F406" s="58"/>
      <c r="G406" s="58"/>
      <c r="H406" s="58"/>
      <c r="I406" s="59"/>
      <c r="J406" s="59"/>
      <c r="K406" s="59"/>
      <c r="L406" s="59"/>
      <c r="M406" s="59"/>
      <c r="N406" s="60"/>
      <c r="O406" s="60"/>
      <c r="P406" s="60"/>
      <c r="Q406" s="60"/>
      <c r="R406" s="60"/>
      <c r="S406" s="60"/>
      <c r="T406" s="60"/>
      <c r="U406" s="60"/>
      <c r="V406" s="60"/>
      <c r="W406" s="60"/>
      <c r="X406" s="60"/>
      <c r="Y406" s="60"/>
      <c r="Z406" s="60"/>
      <c r="AA406" s="60"/>
      <c r="AB406" s="60"/>
      <c r="AC406" s="60"/>
    </row>
    <row r="407" spans="1:29" s="17" customFormat="1" ht="33" customHeight="1">
      <c r="A407" s="178"/>
      <c r="B407" s="17" t="s">
        <v>325</v>
      </c>
      <c r="C407" s="66"/>
      <c r="D407" s="66"/>
      <c r="E407" s="66"/>
      <c r="F407" s="58"/>
      <c r="G407" s="58"/>
      <c r="H407" s="58"/>
      <c r="I407" s="59"/>
      <c r="J407" s="59"/>
      <c r="K407" s="59"/>
      <c r="L407" s="59"/>
      <c r="M407" s="59"/>
      <c r="N407" s="60"/>
      <c r="O407" s="60"/>
      <c r="P407" s="60"/>
      <c r="Q407" s="60"/>
      <c r="R407" s="60"/>
      <c r="S407" s="60"/>
      <c r="T407" s="60"/>
      <c r="U407" s="60"/>
      <c r="V407" s="60"/>
      <c r="W407" s="60"/>
      <c r="X407" s="60"/>
      <c r="Y407" s="60"/>
      <c r="Z407" s="60"/>
      <c r="AA407" s="60"/>
      <c r="AB407" s="60"/>
      <c r="AC407" s="60"/>
    </row>
    <row r="408" spans="1:29" s="17" customFormat="1" ht="33" customHeight="1">
      <c r="A408" s="178"/>
      <c r="B408" s="17" t="s">
        <v>326</v>
      </c>
      <c r="C408" s="66"/>
      <c r="D408" s="66"/>
      <c r="E408" s="66"/>
      <c r="F408" s="58"/>
      <c r="G408" s="58"/>
      <c r="H408" s="58"/>
      <c r="I408" s="59"/>
      <c r="J408" s="59"/>
      <c r="K408" s="59"/>
      <c r="L408" s="59"/>
      <c r="M408" s="59"/>
      <c r="N408" s="60"/>
      <c r="O408" s="60"/>
      <c r="P408" s="60"/>
      <c r="Q408" s="60"/>
      <c r="R408" s="60"/>
      <c r="S408" s="60"/>
      <c r="T408" s="60"/>
      <c r="U408" s="60"/>
      <c r="V408" s="60"/>
      <c r="W408" s="60"/>
      <c r="X408" s="60"/>
      <c r="Y408" s="60"/>
      <c r="Z408" s="60"/>
      <c r="AA408" s="60"/>
      <c r="AB408" s="60"/>
      <c r="AC408" s="60"/>
    </row>
    <row r="409" spans="1:29" s="17" customFormat="1" ht="33" customHeight="1">
      <c r="A409" s="178"/>
      <c r="B409" s="17" t="s">
        <v>327</v>
      </c>
      <c r="C409" s="66"/>
      <c r="D409" s="66"/>
      <c r="E409" s="66"/>
      <c r="F409" s="58"/>
      <c r="G409" s="58"/>
      <c r="H409" s="58"/>
      <c r="I409" s="59"/>
      <c r="J409" s="59"/>
      <c r="K409" s="59"/>
      <c r="L409" s="59"/>
      <c r="M409" s="59"/>
      <c r="N409" s="60"/>
      <c r="O409" s="60"/>
      <c r="P409" s="60"/>
      <c r="Q409" s="60"/>
      <c r="R409" s="60"/>
      <c r="S409" s="60"/>
      <c r="T409" s="60"/>
      <c r="U409" s="60"/>
      <c r="V409" s="60"/>
      <c r="W409" s="60"/>
      <c r="X409" s="60"/>
      <c r="Y409" s="60"/>
      <c r="Z409" s="60"/>
      <c r="AA409" s="60"/>
      <c r="AB409" s="60"/>
      <c r="AC409" s="60"/>
    </row>
    <row r="410" spans="1:29" s="17" customFormat="1" ht="33" customHeight="1">
      <c r="A410" s="178"/>
      <c r="B410" s="17" t="s">
        <v>328</v>
      </c>
      <c r="C410" s="66"/>
      <c r="D410" s="66"/>
      <c r="E410" s="66"/>
      <c r="F410" s="58"/>
      <c r="G410" s="58"/>
      <c r="H410" s="58"/>
      <c r="I410" s="59"/>
      <c r="J410" s="59"/>
      <c r="K410" s="59"/>
      <c r="L410" s="59"/>
      <c r="M410" s="59"/>
      <c r="N410" s="60"/>
      <c r="O410" s="60"/>
      <c r="P410" s="60"/>
      <c r="Q410" s="60"/>
      <c r="R410" s="60"/>
      <c r="S410" s="60"/>
      <c r="T410" s="60"/>
      <c r="U410" s="60"/>
      <c r="V410" s="60"/>
      <c r="W410" s="60"/>
      <c r="X410" s="60"/>
      <c r="Y410" s="60"/>
      <c r="Z410" s="60"/>
      <c r="AA410" s="60"/>
      <c r="AB410" s="60"/>
      <c r="AC410" s="60"/>
    </row>
    <row r="411" spans="1:29" s="17" customFormat="1" ht="33" customHeight="1">
      <c r="A411" s="178"/>
      <c r="B411" s="17" t="s">
        <v>329</v>
      </c>
      <c r="C411" s="66"/>
      <c r="D411" s="66"/>
      <c r="E411" s="66"/>
      <c r="F411" s="58"/>
      <c r="G411" s="58"/>
      <c r="H411" s="58"/>
      <c r="I411" s="59"/>
      <c r="J411" s="59"/>
      <c r="K411" s="59"/>
      <c r="L411" s="59"/>
      <c r="M411" s="59"/>
      <c r="N411" s="60"/>
      <c r="O411" s="60"/>
      <c r="P411" s="60"/>
      <c r="Q411" s="60"/>
      <c r="R411" s="60"/>
      <c r="S411" s="60"/>
      <c r="T411" s="60"/>
      <c r="U411" s="60"/>
      <c r="V411" s="60"/>
      <c r="W411" s="60"/>
      <c r="X411" s="60"/>
      <c r="Y411" s="60"/>
      <c r="Z411" s="60"/>
      <c r="AA411" s="60"/>
      <c r="AB411" s="60"/>
      <c r="AC411" s="60"/>
    </row>
    <row r="412" spans="1:29" s="17" customFormat="1" ht="33" customHeight="1">
      <c r="A412" s="178"/>
      <c r="B412" s="17" t="s">
        <v>330</v>
      </c>
      <c r="C412" s="66"/>
      <c r="D412" s="66"/>
      <c r="E412" s="66"/>
      <c r="F412" s="58"/>
      <c r="G412" s="58"/>
      <c r="H412" s="58"/>
      <c r="I412" s="59"/>
      <c r="J412" s="59"/>
      <c r="K412" s="59"/>
      <c r="L412" s="59"/>
      <c r="M412" s="59"/>
      <c r="N412" s="60"/>
      <c r="O412" s="60"/>
      <c r="P412" s="60"/>
      <c r="Q412" s="60"/>
      <c r="R412" s="60"/>
      <c r="S412" s="60"/>
      <c r="T412" s="60"/>
      <c r="U412" s="60"/>
      <c r="V412" s="60"/>
      <c r="W412" s="60"/>
      <c r="X412" s="60"/>
      <c r="Y412" s="60"/>
      <c r="Z412" s="60"/>
      <c r="AA412" s="60"/>
      <c r="AB412" s="60"/>
      <c r="AC412" s="60"/>
    </row>
    <row r="413" spans="1:29" s="17" customFormat="1" ht="33" customHeight="1">
      <c r="A413" s="178"/>
      <c r="B413" s="17" t="s">
        <v>331</v>
      </c>
      <c r="C413" s="66"/>
      <c r="D413" s="66"/>
      <c r="E413" s="66"/>
      <c r="F413" s="58"/>
      <c r="G413" s="58"/>
      <c r="H413" s="58"/>
      <c r="I413" s="59"/>
      <c r="J413" s="59"/>
      <c r="K413" s="59"/>
      <c r="L413" s="59"/>
      <c r="M413" s="59"/>
      <c r="N413" s="60"/>
      <c r="O413" s="60"/>
      <c r="P413" s="60"/>
      <c r="Q413" s="60"/>
      <c r="R413" s="60"/>
      <c r="S413" s="60"/>
      <c r="T413" s="60"/>
      <c r="U413" s="60"/>
      <c r="V413" s="60"/>
      <c r="W413" s="60"/>
      <c r="X413" s="60"/>
      <c r="Y413" s="60"/>
      <c r="Z413" s="60"/>
      <c r="AA413" s="60"/>
      <c r="AB413" s="60"/>
      <c r="AC413" s="60"/>
    </row>
    <row r="414" spans="1:32" s="17" customFormat="1" ht="16.5">
      <c r="A414" s="178"/>
      <c r="B414" s="371" t="s">
        <v>332</v>
      </c>
      <c r="C414" s="371"/>
      <c r="D414" s="371"/>
      <c r="E414" s="371"/>
      <c r="F414" s="371"/>
      <c r="G414" s="371"/>
      <c r="H414" s="371"/>
      <c r="I414" s="371"/>
      <c r="J414" s="371"/>
      <c r="K414" s="371"/>
      <c r="L414" s="371"/>
      <c r="M414" s="371"/>
      <c r="N414" s="371"/>
      <c r="O414" s="371"/>
      <c r="P414" s="371"/>
      <c r="Q414" s="371"/>
      <c r="R414" s="371"/>
      <c r="S414" s="371"/>
      <c r="T414" s="371"/>
      <c r="U414" s="371"/>
      <c r="V414" s="371"/>
      <c r="W414" s="371"/>
      <c r="X414" s="371"/>
      <c r="Y414" s="371"/>
      <c r="Z414" s="371"/>
      <c r="AA414" s="371"/>
      <c r="AB414" s="371"/>
      <c r="AC414" s="371"/>
      <c r="AD414" s="371"/>
      <c r="AE414" s="371"/>
      <c r="AF414" s="371"/>
    </row>
    <row r="415" spans="1:32" s="17" customFormat="1" ht="33" customHeight="1">
      <c r="A415" s="178"/>
      <c r="B415" s="371" t="s">
        <v>333</v>
      </c>
      <c r="C415" s="371"/>
      <c r="D415" s="371"/>
      <c r="E415" s="371"/>
      <c r="F415" s="371"/>
      <c r="G415" s="371"/>
      <c r="H415" s="371"/>
      <c r="I415" s="371"/>
      <c r="J415" s="371"/>
      <c r="K415" s="371"/>
      <c r="L415" s="371"/>
      <c r="M415" s="371"/>
      <c r="N415" s="371"/>
      <c r="O415" s="371"/>
      <c r="P415" s="371"/>
      <c r="Q415" s="371"/>
      <c r="R415" s="371"/>
      <c r="S415" s="371"/>
      <c r="T415" s="371"/>
      <c r="U415" s="371"/>
      <c r="V415" s="371"/>
      <c r="W415" s="371"/>
      <c r="X415" s="371"/>
      <c r="Y415" s="371"/>
      <c r="Z415" s="371"/>
      <c r="AA415" s="371"/>
      <c r="AB415" s="371"/>
      <c r="AC415" s="371"/>
      <c r="AD415" s="371"/>
      <c r="AE415" s="371"/>
      <c r="AF415" s="371"/>
    </row>
    <row r="416" spans="1:32" s="17" customFormat="1" ht="33" customHeight="1">
      <c r="A416" s="178"/>
      <c r="B416" s="371" t="s">
        <v>55</v>
      </c>
      <c r="C416" s="371"/>
      <c r="D416" s="371"/>
      <c r="E416" s="371"/>
      <c r="F416" s="371"/>
      <c r="G416" s="371"/>
      <c r="H416" s="371"/>
      <c r="I416" s="371"/>
      <c r="J416" s="371"/>
      <c r="K416" s="371"/>
      <c r="L416" s="371"/>
      <c r="M416" s="371"/>
      <c r="N416" s="371"/>
      <c r="O416" s="371"/>
      <c r="P416" s="371"/>
      <c r="Q416" s="371"/>
      <c r="R416" s="371"/>
      <c r="S416" s="371"/>
      <c r="T416" s="371"/>
      <c r="U416" s="371"/>
      <c r="V416" s="371"/>
      <c r="W416" s="371"/>
      <c r="X416" s="371"/>
      <c r="Y416" s="371"/>
      <c r="Z416" s="371"/>
      <c r="AA416" s="371"/>
      <c r="AB416" s="371"/>
      <c r="AC416" s="371"/>
      <c r="AD416" s="371"/>
      <c r="AE416" s="371"/>
      <c r="AF416" s="371"/>
    </row>
    <row r="417" spans="1:32" s="17" customFormat="1" ht="16.5">
      <c r="A417" s="178"/>
      <c r="B417" s="371" t="s">
        <v>56</v>
      </c>
      <c r="C417" s="371"/>
      <c r="D417" s="371"/>
      <c r="E417" s="371"/>
      <c r="F417" s="371"/>
      <c r="G417" s="371"/>
      <c r="H417" s="371"/>
      <c r="I417" s="371"/>
      <c r="J417" s="371"/>
      <c r="K417" s="371"/>
      <c r="L417" s="371"/>
      <c r="M417" s="371"/>
      <c r="N417" s="371"/>
      <c r="O417" s="371"/>
      <c r="P417" s="371"/>
      <c r="Q417" s="371"/>
      <c r="R417" s="371"/>
      <c r="S417" s="371"/>
      <c r="T417" s="371"/>
      <c r="U417" s="371"/>
      <c r="V417" s="371"/>
      <c r="W417" s="371"/>
      <c r="X417" s="371"/>
      <c r="Y417" s="371"/>
      <c r="Z417" s="371"/>
      <c r="AA417" s="371"/>
      <c r="AB417" s="371"/>
      <c r="AC417" s="371"/>
      <c r="AD417" s="371"/>
      <c r="AE417" s="371"/>
      <c r="AF417" s="371"/>
    </row>
    <row r="418" spans="1:29" s="17" customFormat="1" ht="33" customHeight="1">
      <c r="A418" s="178"/>
      <c r="B418" s="182"/>
      <c r="C418" s="182"/>
      <c r="D418" s="182"/>
      <c r="E418" s="182"/>
      <c r="F418" s="182"/>
      <c r="G418" s="182"/>
      <c r="H418" s="182"/>
      <c r="I418" s="182"/>
      <c r="J418" s="182"/>
      <c r="K418" s="182"/>
      <c r="L418" s="182"/>
      <c r="M418" s="182"/>
      <c r="N418" s="182"/>
      <c r="O418" s="182"/>
      <c r="P418" s="182"/>
      <c r="Q418" s="182"/>
      <c r="R418" s="182"/>
      <c r="S418" s="182"/>
      <c r="T418" s="182"/>
      <c r="U418" s="182"/>
      <c r="V418" s="182"/>
      <c r="W418" s="182"/>
      <c r="X418" s="182"/>
      <c r="Y418" s="182"/>
      <c r="Z418" s="182"/>
      <c r="AA418" s="182"/>
      <c r="AB418" s="182"/>
      <c r="AC418" s="182"/>
    </row>
    <row r="419" spans="1:29" s="17" customFormat="1" ht="33" customHeight="1">
      <c r="A419" s="178"/>
      <c r="B419" s="182"/>
      <c r="C419" s="182"/>
      <c r="D419" s="182"/>
      <c r="E419" s="182"/>
      <c r="F419" s="182"/>
      <c r="G419" s="182"/>
      <c r="H419" s="182"/>
      <c r="I419" s="182"/>
      <c r="J419" s="182"/>
      <c r="K419" s="182"/>
      <c r="L419" s="182"/>
      <c r="M419" s="182"/>
      <c r="N419" s="182"/>
      <c r="O419" s="182"/>
      <c r="P419" s="182"/>
      <c r="Q419" s="182"/>
      <c r="R419" s="182"/>
      <c r="S419" s="182"/>
      <c r="T419" s="182"/>
      <c r="U419" s="182"/>
      <c r="V419" s="182"/>
      <c r="W419" s="182"/>
      <c r="X419" s="182"/>
      <c r="Y419" s="182"/>
      <c r="Z419" s="182"/>
      <c r="AA419" s="182"/>
      <c r="AB419" s="182"/>
      <c r="AC419" s="182"/>
    </row>
    <row r="420" spans="1:29" s="17" customFormat="1" ht="33" customHeight="1">
      <c r="A420" s="178"/>
      <c r="B420" s="182"/>
      <c r="C420" s="182"/>
      <c r="D420" s="182"/>
      <c r="E420" s="182"/>
      <c r="F420" s="182"/>
      <c r="G420" s="182"/>
      <c r="H420" s="182"/>
      <c r="I420" s="182"/>
      <c r="J420" s="182"/>
      <c r="K420" s="182"/>
      <c r="L420" s="182"/>
      <c r="M420" s="182"/>
      <c r="N420" s="182"/>
      <c r="O420" s="182"/>
      <c r="P420" s="182"/>
      <c r="Q420" s="182"/>
      <c r="R420" s="182"/>
      <c r="S420" s="182"/>
      <c r="T420" s="182"/>
      <c r="U420" s="182"/>
      <c r="V420" s="182"/>
      <c r="W420" s="182"/>
      <c r="X420" s="182"/>
      <c r="Y420" s="182"/>
      <c r="Z420" s="182"/>
      <c r="AA420" s="182"/>
      <c r="AB420" s="182"/>
      <c r="AC420" s="182"/>
    </row>
    <row r="421" spans="1:29" s="17" customFormat="1" ht="33" customHeight="1">
      <c r="A421" s="178"/>
      <c r="B421" s="182"/>
      <c r="C421" s="182"/>
      <c r="D421" s="182"/>
      <c r="E421" s="182"/>
      <c r="F421" s="182"/>
      <c r="G421" s="182"/>
      <c r="H421" s="182"/>
      <c r="I421" s="182"/>
      <c r="J421" s="182"/>
      <c r="K421" s="182"/>
      <c r="L421" s="182"/>
      <c r="M421" s="182"/>
      <c r="N421" s="182"/>
      <c r="O421" s="182"/>
      <c r="P421" s="182"/>
      <c r="Q421" s="182"/>
      <c r="R421" s="182"/>
      <c r="S421" s="182"/>
      <c r="T421" s="182"/>
      <c r="U421" s="182"/>
      <c r="V421" s="182"/>
      <c r="W421" s="182"/>
      <c r="X421" s="182"/>
      <c r="Y421" s="182"/>
      <c r="Z421" s="182"/>
      <c r="AA421" s="182"/>
      <c r="AB421" s="182"/>
      <c r="AC421" s="182"/>
    </row>
    <row r="422" spans="1:29" s="17" customFormat="1" ht="33" customHeight="1">
      <c r="A422" s="178"/>
      <c r="B422" s="182"/>
      <c r="C422" s="182"/>
      <c r="D422" s="182"/>
      <c r="E422" s="182"/>
      <c r="F422" s="182"/>
      <c r="G422" s="182"/>
      <c r="H422" s="182"/>
      <c r="I422" s="182"/>
      <c r="J422" s="182"/>
      <c r="K422" s="182"/>
      <c r="L422" s="182"/>
      <c r="M422" s="182"/>
      <c r="N422" s="182"/>
      <c r="O422" s="182"/>
      <c r="P422" s="182"/>
      <c r="Q422" s="182"/>
      <c r="R422" s="182"/>
      <c r="S422" s="182"/>
      <c r="T422" s="182"/>
      <c r="U422" s="182"/>
      <c r="V422" s="182"/>
      <c r="W422" s="182"/>
      <c r="X422" s="182"/>
      <c r="Y422" s="182"/>
      <c r="Z422" s="182"/>
      <c r="AA422" s="182"/>
      <c r="AB422" s="182"/>
      <c r="AC422" s="182"/>
    </row>
    <row r="423" spans="2:5" ht="33" customHeight="1">
      <c r="B423" s="3"/>
      <c r="C423" s="3"/>
      <c r="D423" s="3"/>
      <c r="E423" s="3"/>
    </row>
    <row r="424" spans="1:29" ht="33" customHeight="1">
      <c r="A424" s="178" t="s">
        <v>334</v>
      </c>
      <c r="C424" s="66"/>
      <c r="D424" s="66"/>
      <c r="E424" s="66"/>
      <c r="F424" s="27"/>
      <c r="G424" s="27"/>
      <c r="H424" s="27"/>
      <c r="I424" s="27"/>
      <c r="J424" s="27"/>
      <c r="K424" s="27"/>
      <c r="L424" s="27"/>
      <c r="M424" s="27"/>
      <c r="N424" s="27"/>
      <c r="O424" s="27"/>
      <c r="P424" s="27"/>
      <c r="Q424" s="27"/>
      <c r="R424" s="27"/>
      <c r="S424" s="27"/>
      <c r="T424" s="27"/>
      <c r="U424" s="27"/>
      <c r="V424" s="27"/>
      <c r="W424" s="27"/>
      <c r="X424" s="27"/>
      <c r="Y424" s="27"/>
      <c r="Z424" s="27"/>
      <c r="AA424" s="27"/>
      <c r="AB424" s="27"/>
      <c r="AC424" s="27"/>
    </row>
    <row r="425" spans="2:29" ht="33" customHeight="1">
      <c r="B425" s="325" t="s">
        <v>335</v>
      </c>
      <c r="C425" s="325"/>
      <c r="D425" s="325"/>
      <c r="E425" s="325"/>
      <c r="F425" s="325"/>
      <c r="G425" s="325"/>
      <c r="H425" s="325"/>
      <c r="I425" s="325"/>
      <c r="J425" s="325"/>
      <c r="K425" s="325"/>
      <c r="L425" s="373" t="s">
        <v>336</v>
      </c>
      <c r="M425" s="374"/>
      <c r="N425" s="374"/>
      <c r="O425" s="374"/>
      <c r="P425" s="374"/>
      <c r="Q425" s="374"/>
      <c r="R425" s="374"/>
      <c r="S425" s="374"/>
      <c r="T425" s="375"/>
      <c r="U425" s="373" t="s">
        <v>337</v>
      </c>
      <c r="V425" s="374"/>
      <c r="W425" s="374"/>
      <c r="X425" s="374"/>
      <c r="Y425" s="374"/>
      <c r="Z425" s="374"/>
      <c r="AA425" s="374"/>
      <c r="AB425" s="374"/>
      <c r="AC425" s="375"/>
    </row>
    <row r="426" spans="2:29" ht="33" customHeight="1">
      <c r="B426" s="324" t="s">
        <v>338</v>
      </c>
      <c r="C426" s="324"/>
      <c r="D426" s="324"/>
      <c r="E426" s="324"/>
      <c r="F426" s="324"/>
      <c r="G426" s="324"/>
      <c r="H426" s="324"/>
      <c r="I426" s="324"/>
      <c r="J426" s="324"/>
      <c r="K426" s="324"/>
      <c r="L426" s="376">
        <v>196142800000</v>
      </c>
      <c r="M426" s="377"/>
      <c r="N426" s="377"/>
      <c r="O426" s="377"/>
      <c r="P426" s="377"/>
      <c r="Q426" s="377"/>
      <c r="R426" s="377"/>
      <c r="S426" s="377"/>
      <c r="T426" s="378"/>
      <c r="U426" s="379" t="s">
        <v>339</v>
      </c>
      <c r="V426" s="380"/>
      <c r="W426" s="380"/>
      <c r="X426" s="380"/>
      <c r="Y426" s="380"/>
      <c r="Z426" s="380"/>
      <c r="AA426" s="380"/>
      <c r="AB426" s="380"/>
      <c r="AC426" s="381"/>
    </row>
    <row r="427" spans="2:5" ht="33" customHeight="1">
      <c r="B427" s="3"/>
      <c r="C427" s="3"/>
      <c r="D427" s="3"/>
      <c r="E427" s="3"/>
    </row>
    <row r="428" spans="1:5" ht="33" customHeight="1">
      <c r="A428" s="178" t="s">
        <v>340</v>
      </c>
      <c r="C428" s="66"/>
      <c r="D428" s="66"/>
      <c r="E428" s="66"/>
    </row>
    <row r="429" spans="2:5" ht="33" customHeight="1">
      <c r="B429" s="47" t="s">
        <v>341</v>
      </c>
      <c r="C429" s="47"/>
      <c r="D429" s="47"/>
      <c r="E429" s="47"/>
    </row>
    <row r="430" spans="2:5" ht="33" customHeight="1">
      <c r="B430" s="47" t="s">
        <v>57</v>
      </c>
      <c r="C430" s="47"/>
      <c r="D430" s="47"/>
      <c r="E430" s="47"/>
    </row>
    <row r="431" spans="2:5" ht="33" customHeight="1">
      <c r="B431" s="51" t="s">
        <v>58</v>
      </c>
      <c r="C431" s="47"/>
      <c r="D431" s="47"/>
      <c r="E431" s="47"/>
    </row>
    <row r="432" spans="2:5" ht="33" customHeight="1">
      <c r="B432" s="51" t="s">
        <v>59</v>
      </c>
      <c r="C432" s="47"/>
      <c r="D432" s="47"/>
      <c r="E432" s="47"/>
    </row>
    <row r="433" spans="2:5" ht="33" customHeight="1">
      <c r="B433" s="51" t="s">
        <v>60</v>
      </c>
      <c r="C433" s="47"/>
      <c r="D433" s="47"/>
      <c r="E433" s="47"/>
    </row>
    <row r="434" spans="2:5" ht="33" customHeight="1">
      <c r="B434" s="51" t="s">
        <v>61</v>
      </c>
      <c r="C434" s="47"/>
      <c r="D434" s="47"/>
      <c r="E434" s="47"/>
    </row>
    <row r="435" spans="2:5" ht="33" customHeight="1">
      <c r="B435" s="51" t="s">
        <v>62</v>
      </c>
      <c r="C435" s="47"/>
      <c r="D435" s="47"/>
      <c r="E435" s="47"/>
    </row>
    <row r="436" spans="2:5" ht="33" customHeight="1">
      <c r="B436" s="51" t="s">
        <v>63</v>
      </c>
      <c r="C436" s="47"/>
      <c r="D436" s="47"/>
      <c r="E436" s="47"/>
    </row>
    <row r="437" spans="2:5" ht="33" customHeight="1">
      <c r="B437" s="51" t="s">
        <v>64</v>
      </c>
      <c r="C437" s="47"/>
      <c r="D437" s="47"/>
      <c r="E437" s="47"/>
    </row>
    <row r="438" spans="2:5" ht="33" customHeight="1">
      <c r="B438" s="51" t="s">
        <v>65</v>
      </c>
      <c r="C438" s="47"/>
      <c r="D438" s="47"/>
      <c r="E438" s="47"/>
    </row>
    <row r="439" spans="2:5" ht="33" customHeight="1">
      <c r="B439" s="51" t="s">
        <v>66</v>
      </c>
      <c r="C439" s="47"/>
      <c r="D439" s="47"/>
      <c r="E439" s="47"/>
    </row>
    <row r="440" spans="2:5" ht="33" customHeight="1">
      <c r="B440" s="51" t="s">
        <v>67</v>
      </c>
      <c r="C440" s="47"/>
      <c r="D440" s="47"/>
      <c r="E440" s="47"/>
    </row>
    <row r="441" spans="2:5" ht="33" customHeight="1">
      <c r="B441" s="51" t="s">
        <v>68</v>
      </c>
      <c r="C441" s="47"/>
      <c r="D441" s="47"/>
      <c r="E441" s="47"/>
    </row>
    <row r="442" spans="2:5" ht="33" customHeight="1">
      <c r="B442" s="51" t="s">
        <v>69</v>
      </c>
      <c r="C442" s="47"/>
      <c r="D442" s="47"/>
      <c r="E442" s="47"/>
    </row>
    <row r="443" spans="2:5" ht="33" customHeight="1">
      <c r="B443" s="51" t="s">
        <v>70</v>
      </c>
      <c r="C443" s="47"/>
      <c r="D443" s="47"/>
      <c r="E443" s="47"/>
    </row>
    <row r="444" spans="2:5" ht="33" customHeight="1">
      <c r="B444" s="51" t="s">
        <v>71</v>
      </c>
      <c r="C444" s="47"/>
      <c r="D444" s="47"/>
      <c r="E444" s="47"/>
    </row>
    <row r="445" spans="2:5" ht="33" customHeight="1">
      <c r="B445" s="51" t="s">
        <v>72</v>
      </c>
      <c r="C445" s="47"/>
      <c r="D445" s="47"/>
      <c r="E445" s="47"/>
    </row>
    <row r="446" spans="2:5" ht="33" customHeight="1">
      <c r="B446" s="47" t="s">
        <v>73</v>
      </c>
      <c r="C446" s="47"/>
      <c r="D446" s="47"/>
      <c r="E446" s="47"/>
    </row>
    <row r="447" spans="2:5" ht="33" customHeight="1">
      <c r="B447" s="47" t="s">
        <v>74</v>
      </c>
      <c r="C447" s="47"/>
      <c r="D447" s="47"/>
      <c r="E447" s="47"/>
    </row>
    <row r="448" spans="2:5" ht="33" customHeight="1">
      <c r="B448" s="51" t="s">
        <v>75</v>
      </c>
      <c r="C448" s="47"/>
      <c r="D448" s="47"/>
      <c r="E448" s="47"/>
    </row>
    <row r="449" spans="2:5" ht="33" customHeight="1">
      <c r="B449" s="51" t="s">
        <v>76</v>
      </c>
      <c r="C449" s="47"/>
      <c r="D449" s="47"/>
      <c r="E449" s="47"/>
    </row>
    <row r="450" spans="2:5" ht="33" customHeight="1">
      <c r="B450" s="51" t="s">
        <v>342</v>
      </c>
      <c r="C450" s="47"/>
      <c r="D450" s="47"/>
      <c r="E450" s="47"/>
    </row>
    <row r="451" spans="2:5" ht="33" customHeight="1">
      <c r="B451" s="51" t="s">
        <v>77</v>
      </c>
      <c r="C451" s="47"/>
      <c r="D451" s="47"/>
      <c r="E451" s="47"/>
    </row>
    <row r="452" spans="2:5" ht="33" customHeight="1">
      <c r="B452" s="51" t="s">
        <v>78</v>
      </c>
      <c r="C452" s="47"/>
      <c r="D452" s="47"/>
      <c r="E452" s="47"/>
    </row>
    <row r="453" spans="2:5" ht="33" customHeight="1">
      <c r="B453" s="3" t="s">
        <v>343</v>
      </c>
      <c r="C453" s="3"/>
      <c r="D453" s="3"/>
      <c r="E453" s="3"/>
    </row>
    <row r="454" spans="1:5" ht="33" customHeight="1">
      <c r="A454" s="178" t="s">
        <v>344</v>
      </c>
      <c r="C454" s="66"/>
      <c r="D454" s="66"/>
      <c r="E454" s="66"/>
    </row>
    <row r="455" spans="2:5" ht="33" customHeight="1">
      <c r="B455" s="4" t="s">
        <v>345</v>
      </c>
      <c r="C455" s="4"/>
      <c r="D455" s="4"/>
      <c r="E455" s="4"/>
    </row>
    <row r="456" spans="2:5" ht="33" customHeight="1">
      <c r="B456" s="3"/>
      <c r="C456" s="3"/>
      <c r="D456" s="3"/>
      <c r="E456" s="3"/>
    </row>
    <row r="457" spans="1:5" ht="33" customHeight="1">
      <c r="A457" s="178" t="s">
        <v>346</v>
      </c>
      <c r="C457" s="66"/>
      <c r="D457" s="66"/>
      <c r="E457" s="66"/>
    </row>
    <row r="458" spans="2:29" ht="33" customHeight="1">
      <c r="B458" s="325" t="s">
        <v>528</v>
      </c>
      <c r="C458" s="325"/>
      <c r="D458" s="325"/>
      <c r="E458" s="325"/>
      <c r="F458" s="325"/>
      <c r="G458" s="325"/>
      <c r="H458" s="325"/>
      <c r="I458" s="325" t="s">
        <v>347</v>
      </c>
      <c r="J458" s="325"/>
      <c r="K458" s="325"/>
      <c r="L458" s="325"/>
      <c r="M458" s="325"/>
      <c r="N458" s="325"/>
      <c r="O458" s="325"/>
      <c r="P458" s="325"/>
      <c r="Q458" s="325" t="s">
        <v>348</v>
      </c>
      <c r="R458" s="325"/>
      <c r="S458" s="325"/>
      <c r="T458" s="325"/>
      <c r="U458" s="325"/>
      <c r="V458" s="325"/>
      <c r="W458" s="325"/>
      <c r="X458" s="325"/>
      <c r="Y458" s="373" t="s">
        <v>349</v>
      </c>
      <c r="Z458" s="374"/>
      <c r="AA458" s="374"/>
      <c r="AB458" s="374"/>
      <c r="AC458" s="375"/>
    </row>
    <row r="459" spans="2:29" ht="33" customHeight="1">
      <c r="B459" s="224" t="s">
        <v>350</v>
      </c>
      <c r="C459" s="224"/>
      <c r="D459" s="224"/>
      <c r="E459" s="224"/>
      <c r="F459" s="224"/>
      <c r="G459" s="224"/>
      <c r="H459" s="224"/>
      <c r="I459" s="224" t="s">
        <v>351</v>
      </c>
      <c r="J459" s="224"/>
      <c r="K459" s="224"/>
      <c r="L459" s="224"/>
      <c r="M459" s="224"/>
      <c r="N459" s="224"/>
      <c r="O459" s="224"/>
      <c r="P459" s="224"/>
      <c r="Q459" s="201" t="s">
        <v>79</v>
      </c>
      <c r="R459" s="201"/>
      <c r="S459" s="201"/>
      <c r="T459" s="201"/>
      <c r="U459" s="201"/>
      <c r="V459" s="201"/>
      <c r="W459" s="201"/>
      <c r="X459" s="201"/>
      <c r="Y459" s="382" t="s">
        <v>369</v>
      </c>
      <c r="Z459" s="383"/>
      <c r="AA459" s="383"/>
      <c r="AB459" s="383"/>
      <c r="AC459" s="384"/>
    </row>
    <row r="460" spans="2:29" ht="33" customHeight="1">
      <c r="B460" s="224" t="s">
        <v>352</v>
      </c>
      <c r="C460" s="224"/>
      <c r="D460" s="224"/>
      <c r="E460" s="224"/>
      <c r="F460" s="224"/>
      <c r="G460" s="224"/>
      <c r="H460" s="224"/>
      <c r="I460" s="224" t="s">
        <v>353</v>
      </c>
      <c r="J460" s="224"/>
      <c r="K460" s="224"/>
      <c r="L460" s="224"/>
      <c r="M460" s="224"/>
      <c r="N460" s="224"/>
      <c r="O460" s="224"/>
      <c r="P460" s="224"/>
      <c r="Q460" s="201" t="s">
        <v>80</v>
      </c>
      <c r="R460" s="201"/>
      <c r="S460" s="201"/>
      <c r="T460" s="201"/>
      <c r="U460" s="201"/>
      <c r="V460" s="201"/>
      <c r="W460" s="201"/>
      <c r="X460" s="201"/>
      <c r="Y460" s="382" t="s">
        <v>369</v>
      </c>
      <c r="Z460" s="383"/>
      <c r="AA460" s="383"/>
      <c r="AB460" s="383"/>
      <c r="AC460" s="384"/>
    </row>
    <row r="461" spans="2:29" ht="33" customHeight="1">
      <c r="B461" s="224" t="s">
        <v>354</v>
      </c>
      <c r="C461" s="224"/>
      <c r="D461" s="224"/>
      <c r="E461" s="224"/>
      <c r="F461" s="224"/>
      <c r="G461" s="224"/>
      <c r="H461" s="224"/>
      <c r="I461" s="224" t="s">
        <v>355</v>
      </c>
      <c r="J461" s="224"/>
      <c r="K461" s="224"/>
      <c r="L461" s="224"/>
      <c r="M461" s="224"/>
      <c r="N461" s="224"/>
      <c r="O461" s="224"/>
      <c r="P461" s="224"/>
      <c r="Q461" s="201" t="s">
        <v>81</v>
      </c>
      <c r="R461" s="201"/>
      <c r="S461" s="201"/>
      <c r="T461" s="201"/>
      <c r="U461" s="201"/>
      <c r="V461" s="201"/>
      <c r="W461" s="201"/>
      <c r="X461" s="201"/>
      <c r="Y461" s="382" t="s">
        <v>369</v>
      </c>
      <c r="Z461" s="383"/>
      <c r="AA461" s="383"/>
      <c r="AB461" s="383"/>
      <c r="AC461" s="384"/>
    </row>
    <row r="462" spans="2:29" ht="33" customHeight="1">
      <c r="B462" s="224" t="s">
        <v>356</v>
      </c>
      <c r="C462" s="224"/>
      <c r="D462" s="224"/>
      <c r="E462" s="224"/>
      <c r="F462" s="224"/>
      <c r="G462" s="224"/>
      <c r="H462" s="224"/>
      <c r="I462" s="224" t="s">
        <v>357</v>
      </c>
      <c r="J462" s="224"/>
      <c r="K462" s="224"/>
      <c r="L462" s="224"/>
      <c r="M462" s="224"/>
      <c r="N462" s="224"/>
      <c r="O462" s="224"/>
      <c r="P462" s="224"/>
      <c r="Q462" s="201" t="s">
        <v>82</v>
      </c>
      <c r="R462" s="201"/>
      <c r="S462" s="201"/>
      <c r="T462" s="201"/>
      <c r="U462" s="201"/>
      <c r="V462" s="201"/>
      <c r="W462" s="201"/>
      <c r="X462" s="201"/>
      <c r="Y462" s="224" t="s">
        <v>369</v>
      </c>
      <c r="Z462" s="224"/>
      <c r="AA462" s="224"/>
      <c r="AB462" s="224"/>
      <c r="AC462" s="224"/>
    </row>
    <row r="463" spans="2:5" ht="33" customHeight="1">
      <c r="B463" s="3"/>
      <c r="C463" s="3"/>
      <c r="D463" s="3"/>
      <c r="E463" s="3"/>
    </row>
    <row r="464" spans="1:5" ht="33" customHeight="1">
      <c r="A464" s="178" t="s">
        <v>358</v>
      </c>
      <c r="C464" s="183"/>
      <c r="D464" s="183"/>
      <c r="E464" s="183"/>
    </row>
    <row r="465" spans="2:5" ht="33" customHeight="1">
      <c r="B465" s="27" t="s">
        <v>83</v>
      </c>
      <c r="C465" s="4"/>
      <c r="D465" s="4"/>
      <c r="E465" s="4"/>
    </row>
    <row r="466" spans="2:5" ht="33" customHeight="1">
      <c r="B466" s="3"/>
      <c r="C466" s="3"/>
      <c r="D466" s="3"/>
      <c r="E466" s="3"/>
    </row>
    <row r="467" spans="1:5" ht="33" customHeight="1">
      <c r="A467" s="178" t="s">
        <v>359</v>
      </c>
      <c r="C467" s="183"/>
      <c r="D467" s="183"/>
      <c r="E467" s="183"/>
    </row>
    <row r="468" spans="2:5" ht="33" customHeight="1">
      <c r="B468" s="27" t="s">
        <v>84</v>
      </c>
      <c r="C468" s="4"/>
      <c r="D468" s="4"/>
      <c r="E468" s="4"/>
    </row>
    <row r="469" spans="2:5" ht="33" customHeight="1">
      <c r="B469" s="3" t="s">
        <v>179</v>
      </c>
      <c r="C469" s="3"/>
      <c r="D469" s="3"/>
      <c r="E469" s="3"/>
    </row>
    <row r="470" ht="22.5" customHeight="1"/>
    <row r="471" ht="22.5" customHeight="1"/>
    <row r="472" ht="22.5" customHeight="1"/>
    <row r="473" ht="22.5" customHeight="1"/>
    <row r="474" ht="22.5" customHeight="1"/>
    <row r="475" ht="22.5" customHeight="1"/>
    <row r="476" ht="22.5" customHeight="1"/>
    <row r="477" ht="22.5" customHeight="1"/>
    <row r="478" ht="22.5" customHeight="1"/>
    <row r="479" ht="22.5" customHeight="1"/>
    <row r="480" ht="22.5" customHeight="1"/>
    <row r="481" ht="22.5" customHeight="1"/>
    <row r="482" ht="22.5" customHeight="1"/>
    <row r="483" ht="22.5" customHeight="1"/>
    <row r="484" ht="22.5" customHeight="1"/>
    <row r="485" ht="22.5" customHeight="1"/>
    <row r="486" ht="22.5" customHeight="1"/>
    <row r="487" ht="22.5" customHeight="1"/>
    <row r="488" ht="22.5" customHeight="1"/>
    <row r="489" ht="22.5" customHeight="1"/>
    <row r="490" ht="22.5" customHeight="1"/>
    <row r="491" ht="22.5" customHeight="1"/>
    <row r="492" ht="22.5" customHeight="1"/>
    <row r="493" ht="22.5" customHeight="1"/>
    <row r="494" ht="22.5" customHeight="1"/>
    <row r="495" ht="22.5" customHeight="1"/>
    <row r="496" ht="22.5" customHeight="1"/>
    <row r="497" ht="22.5" customHeight="1"/>
    <row r="498" ht="22.5" customHeight="1"/>
    <row r="499" ht="22.5" customHeight="1"/>
    <row r="500" ht="22.5" customHeight="1"/>
    <row r="501" ht="22.5" customHeight="1"/>
    <row r="502" ht="22.5" customHeight="1"/>
    <row r="503" ht="22.5" customHeight="1"/>
    <row r="504" ht="22.5" customHeight="1"/>
    <row r="505" ht="22.5" customHeight="1"/>
    <row r="506" ht="22.5" customHeight="1"/>
    <row r="507" ht="22.5" customHeight="1"/>
    <row r="508" ht="22.5" customHeight="1"/>
    <row r="509" ht="22.5" customHeight="1"/>
    <row r="510" ht="22.5" customHeight="1"/>
    <row r="511" ht="22.5" customHeight="1"/>
    <row r="512" ht="22.5" customHeight="1"/>
    <row r="513" ht="22.5" customHeight="1"/>
    <row r="514" ht="22.5" customHeight="1"/>
    <row r="515" ht="22.5" customHeight="1"/>
    <row r="516" ht="22.5" customHeight="1"/>
    <row r="517" ht="22.5" customHeight="1"/>
    <row r="518" ht="22.5" customHeight="1"/>
    <row r="519" ht="22.5" customHeight="1"/>
    <row r="520" ht="22.5" customHeight="1"/>
    <row r="521" ht="22.5" customHeight="1"/>
    <row r="522" ht="22.5" customHeight="1"/>
    <row r="523" ht="22.5" customHeight="1"/>
    <row r="524" ht="22.5" customHeight="1"/>
    <row r="525" ht="22.5" customHeight="1"/>
    <row r="526" ht="22.5" customHeight="1"/>
    <row r="527" ht="22.5" customHeight="1"/>
    <row r="528" ht="22.5" customHeight="1"/>
    <row r="529" ht="22.5" customHeight="1"/>
    <row r="530" ht="22.5" customHeight="1"/>
    <row r="531" ht="22.5" customHeight="1"/>
    <row r="532" ht="22.5" customHeight="1"/>
    <row r="533" ht="22.5" customHeight="1"/>
    <row r="534" ht="22.5" customHeight="1"/>
    <row r="535" ht="22.5" customHeight="1"/>
    <row r="536" ht="22.5" customHeight="1"/>
    <row r="537" ht="22.5" customHeight="1"/>
    <row r="538" ht="22.5" customHeight="1"/>
    <row r="539" ht="22.5" customHeight="1"/>
    <row r="540" ht="22.5" customHeight="1"/>
    <row r="541" ht="22.5" customHeight="1"/>
    <row r="542" ht="22.5" customHeight="1"/>
    <row r="543" ht="22.5" customHeight="1"/>
    <row r="544" ht="22.5" customHeight="1"/>
    <row r="545" ht="22.5" customHeight="1"/>
    <row r="546" ht="22.5" customHeight="1"/>
    <row r="547" ht="22.5" customHeight="1"/>
    <row r="548" ht="22.5" customHeight="1"/>
    <row r="549" ht="22.5" customHeight="1"/>
    <row r="550" ht="22.5" customHeight="1"/>
    <row r="551" ht="22.5" customHeight="1"/>
    <row r="552" ht="22.5" customHeight="1"/>
    <row r="553" ht="22.5" customHeight="1"/>
    <row r="554" ht="22.5" customHeight="1"/>
    <row r="555" ht="22.5" customHeight="1"/>
    <row r="556" ht="22.5" customHeight="1"/>
    <row r="557" ht="22.5" customHeight="1"/>
    <row r="558" ht="22.5" customHeight="1"/>
    <row r="559" ht="22.5" customHeight="1"/>
    <row r="560" ht="22.5" customHeight="1"/>
    <row r="561" ht="22.5" customHeight="1"/>
    <row r="562" ht="22.5" customHeight="1"/>
    <row r="563" ht="22.5" customHeight="1"/>
    <row r="564" ht="22.5" customHeight="1"/>
    <row r="565" ht="22.5" customHeight="1"/>
    <row r="566" ht="22.5" customHeight="1"/>
    <row r="567" ht="22.5" customHeight="1"/>
    <row r="568" ht="22.5" customHeight="1"/>
    <row r="569" ht="22.5" customHeight="1"/>
    <row r="570" ht="22.5" customHeight="1"/>
    <row r="571" ht="22.5" customHeight="1"/>
    <row r="572" ht="22.5" customHeight="1"/>
    <row r="573" ht="22.5" customHeight="1"/>
    <row r="574" ht="22.5" customHeight="1"/>
    <row r="575" ht="22.5" customHeight="1"/>
    <row r="576" ht="22.5" customHeight="1"/>
    <row r="577" ht="22.5" customHeight="1"/>
    <row r="578" ht="22.5" customHeight="1"/>
    <row r="579" ht="22.5" customHeight="1"/>
    <row r="580" ht="22.5" customHeight="1"/>
    <row r="581" ht="22.5" customHeight="1"/>
    <row r="582" ht="22.5" customHeight="1"/>
    <row r="583" ht="22.5" customHeight="1"/>
    <row r="584" ht="22.5" customHeight="1"/>
    <row r="585" ht="22.5" customHeight="1"/>
  </sheetData>
  <mergeCells count="446">
    <mergeCell ref="I29:I32"/>
    <mergeCell ref="W11:AB11"/>
    <mergeCell ref="I86:AC86"/>
    <mergeCell ref="O119:AC120"/>
    <mergeCell ref="L25:L28"/>
    <mergeCell ref="M25:M28"/>
    <mergeCell ref="L29:L32"/>
    <mergeCell ref="M29:M32"/>
    <mergeCell ref="L12:L16"/>
    <mergeCell ref="M12:M16"/>
    <mergeCell ref="G17:G19"/>
    <mergeCell ref="H17:H19"/>
    <mergeCell ref="F29:F32"/>
    <mergeCell ref="G29:G32"/>
    <mergeCell ref="H29:H32"/>
    <mergeCell ref="F20:F24"/>
    <mergeCell ref="M20:M24"/>
    <mergeCell ref="H20:H24"/>
    <mergeCell ref="J20:K24"/>
    <mergeCell ref="E20:E24"/>
    <mergeCell ref="E25:E28"/>
    <mergeCell ref="C17:D19"/>
    <mergeCell ref="C20:D24"/>
    <mergeCell ref="E17:E19"/>
    <mergeCell ref="O123:AC124"/>
    <mergeCell ref="B41:F41"/>
    <mergeCell ref="G41:I41"/>
    <mergeCell ref="B46:F46"/>
    <mergeCell ref="B42:F42"/>
    <mergeCell ref="B43:F43"/>
    <mergeCell ref="O121:AC122"/>
    <mergeCell ref="O125:AC127"/>
    <mergeCell ref="O128:AC131"/>
    <mergeCell ref="N333:V333"/>
    <mergeCell ref="B219:Y219"/>
    <mergeCell ref="E167:F172"/>
    <mergeCell ref="G167:T172"/>
    <mergeCell ref="C167:D174"/>
    <mergeCell ref="B167:B177"/>
    <mergeCell ref="U167:U177"/>
    <mergeCell ref="V167:W174"/>
    <mergeCell ref="Q462:X462"/>
    <mergeCell ref="Y458:AC458"/>
    <mergeCell ref="Y459:AC459"/>
    <mergeCell ref="Y460:AC460"/>
    <mergeCell ref="Y461:AC461"/>
    <mergeCell ref="Y462:AC462"/>
    <mergeCell ref="Q458:X458"/>
    <mergeCell ref="Q459:X459"/>
    <mergeCell ref="Q460:X460"/>
    <mergeCell ref="Q461:X461"/>
    <mergeCell ref="L425:T425"/>
    <mergeCell ref="L426:T426"/>
    <mergeCell ref="U425:AC425"/>
    <mergeCell ref="U426:AC426"/>
    <mergeCell ref="B368:V368"/>
    <mergeCell ref="I374:AC374"/>
    <mergeCell ref="B414:AF414"/>
    <mergeCell ref="B415:AF415"/>
    <mergeCell ref="U378:AC378"/>
    <mergeCell ref="I376:AC376"/>
    <mergeCell ref="J29:K32"/>
    <mergeCell ref="Q10:Q11"/>
    <mergeCell ref="Q9:S9"/>
    <mergeCell ref="R10:R11"/>
    <mergeCell ref="S10:S11"/>
    <mergeCell ref="N29:N32"/>
    <mergeCell ref="J10:K11"/>
    <mergeCell ref="J12:K16"/>
    <mergeCell ref="J17:K19"/>
    <mergeCell ref="M17:M19"/>
    <mergeCell ref="I458:P458"/>
    <mergeCell ref="B332:G332"/>
    <mergeCell ref="M118:N118"/>
    <mergeCell ref="M119:N119"/>
    <mergeCell ref="G174:T174"/>
    <mergeCell ref="G176:T176"/>
    <mergeCell ref="G177:T177"/>
    <mergeCell ref="O184:U184"/>
    <mergeCell ref="O185:U185"/>
    <mergeCell ref="O186:U186"/>
    <mergeCell ref="B462:H462"/>
    <mergeCell ref="I461:P461"/>
    <mergeCell ref="I459:P459"/>
    <mergeCell ref="I460:P460"/>
    <mergeCell ref="I462:P462"/>
    <mergeCell ref="B461:H461"/>
    <mergeCell ref="B458:H458"/>
    <mergeCell ref="B459:H459"/>
    <mergeCell ref="B460:H460"/>
    <mergeCell ref="B2:AC2"/>
    <mergeCell ref="E9:E11"/>
    <mergeCell ref="G376:H376"/>
    <mergeCell ref="G375:H375"/>
    <mergeCell ref="I73:T73"/>
    <mergeCell ref="U69:AC69"/>
    <mergeCell ref="U72:AC72"/>
    <mergeCell ref="U71:AC71"/>
    <mergeCell ref="U73:AC73"/>
    <mergeCell ref="I70:AC70"/>
    <mergeCell ref="L80:U80"/>
    <mergeCell ref="I71:T71"/>
    <mergeCell ref="I72:T72"/>
    <mergeCell ref="B333:G333"/>
    <mergeCell ref="H332:M332"/>
    <mergeCell ref="H333:M333"/>
    <mergeCell ref="B135:AC135"/>
    <mergeCell ref="I137:AC137"/>
    <mergeCell ref="G166:T166"/>
    <mergeCell ref="G173:T173"/>
    <mergeCell ref="G175:T175"/>
    <mergeCell ref="X167:Z176"/>
    <mergeCell ref="AA167:AC177"/>
    <mergeCell ref="B40:F40"/>
    <mergeCell ref="B134:AC134"/>
    <mergeCell ref="B44:F44"/>
    <mergeCell ref="B45:F45"/>
    <mergeCell ref="M120:N120"/>
    <mergeCell ref="M121:N121"/>
    <mergeCell ref="M122:N122"/>
    <mergeCell ref="M123:N123"/>
    <mergeCell ref="L81:U81"/>
    <mergeCell ref="M130:N130"/>
    <mergeCell ref="B426:K426"/>
    <mergeCell ref="B425:K425"/>
    <mergeCell ref="B374:F376"/>
    <mergeCell ref="G374:H374"/>
    <mergeCell ref="I375:T375"/>
    <mergeCell ref="I377:T377"/>
    <mergeCell ref="I378:T378"/>
    <mergeCell ref="B377:F378"/>
    <mergeCell ref="B417:AF417"/>
    <mergeCell ref="B416:AF416"/>
    <mergeCell ref="B371:H371"/>
    <mergeCell ref="V80:AC80"/>
    <mergeCell ref="V81:AC81"/>
    <mergeCell ref="Z112:AC112"/>
    <mergeCell ref="Z111:AC111"/>
    <mergeCell ref="O117:AC117"/>
    <mergeCell ref="O118:AC118"/>
    <mergeCell ref="B338:G338"/>
    <mergeCell ref="M128:N128"/>
    <mergeCell ref="M129:N129"/>
    <mergeCell ref="N42:R42"/>
    <mergeCell ref="N43:R43"/>
    <mergeCell ref="N44:R44"/>
    <mergeCell ref="N46:R46"/>
    <mergeCell ref="E176:F176"/>
    <mergeCell ref="E177:F177"/>
    <mergeCell ref="C177:D177"/>
    <mergeCell ref="B132:AC132"/>
    <mergeCell ref="G377:H377"/>
    <mergeCell ref="G378:H378"/>
    <mergeCell ref="B372:F373"/>
    <mergeCell ref="G372:H372"/>
    <mergeCell ref="G373:H373"/>
    <mergeCell ref="X166:Z166"/>
    <mergeCell ref="AA166:AC166"/>
    <mergeCell ref="X177:Z177"/>
    <mergeCell ref="O183:U183"/>
    <mergeCell ref="O187:U187"/>
    <mergeCell ref="O188:U188"/>
    <mergeCell ref="O189:U189"/>
    <mergeCell ref="O190:U190"/>
    <mergeCell ref="B117:F117"/>
    <mergeCell ref="B118:F118"/>
    <mergeCell ref="I121:L121"/>
    <mergeCell ref="I122:L122"/>
    <mergeCell ref="I118:L118"/>
    <mergeCell ref="I119:L119"/>
    <mergeCell ref="I120:L120"/>
    <mergeCell ref="E119:F120"/>
    <mergeCell ref="E121:F122"/>
    <mergeCell ref="G117:H117"/>
    <mergeCell ref="A1:AC1"/>
    <mergeCell ref="B119:D122"/>
    <mergeCell ref="O191:U191"/>
    <mergeCell ref="O193:U193"/>
    <mergeCell ref="X183:AC183"/>
    <mergeCell ref="G46:I46"/>
    <mergeCell ref="G47:I47"/>
    <mergeCell ref="N45:R45"/>
    <mergeCell ref="H112:J112"/>
    <mergeCell ref="O112:R112"/>
    <mergeCell ref="O194:U194"/>
    <mergeCell ref="O195:U195"/>
    <mergeCell ref="O196:U196"/>
    <mergeCell ref="O197:U197"/>
    <mergeCell ref="O198:U198"/>
    <mergeCell ref="O199:U199"/>
    <mergeCell ref="O200:U200"/>
    <mergeCell ref="O201:U201"/>
    <mergeCell ref="B304:H304"/>
    <mergeCell ref="I303:M303"/>
    <mergeCell ref="I304:M304"/>
    <mergeCell ref="B123:F124"/>
    <mergeCell ref="B125:F127"/>
    <mergeCell ref="B128:F131"/>
    <mergeCell ref="B138:F149"/>
    <mergeCell ref="M184:N184"/>
    <mergeCell ref="E173:F173"/>
    <mergeCell ref="E174:F174"/>
    <mergeCell ref="X184:AC192"/>
    <mergeCell ref="X193:AC196"/>
    <mergeCell ref="X197:AC205"/>
    <mergeCell ref="I184:L184"/>
    <mergeCell ref="O192:U192"/>
    <mergeCell ref="V192:W192"/>
    <mergeCell ref="O202:U202"/>
    <mergeCell ref="O203:U203"/>
    <mergeCell ref="O204:U204"/>
    <mergeCell ref="O205:U205"/>
    <mergeCell ref="S112:U112"/>
    <mergeCell ref="B47:F47"/>
    <mergeCell ref="B337:G337"/>
    <mergeCell ref="B335:G335"/>
    <mergeCell ref="B336:G336"/>
    <mergeCell ref="I297:AC297"/>
    <mergeCell ref="I298:AC298"/>
    <mergeCell ref="I299:AC299"/>
    <mergeCell ref="N303:AC303"/>
    <mergeCell ref="N304:AC304"/>
    <mergeCell ref="B315:G315"/>
    <mergeCell ref="B316:G316"/>
    <mergeCell ref="B303:H303"/>
    <mergeCell ref="B307:H307"/>
    <mergeCell ref="H314:AC314"/>
    <mergeCell ref="H315:AC315"/>
    <mergeCell ref="H316:AC316"/>
    <mergeCell ref="B314:G314"/>
    <mergeCell ref="B308:H309"/>
    <mergeCell ref="N307:AC307"/>
    <mergeCell ref="I203:L203"/>
    <mergeCell ref="Q308:AC308"/>
    <mergeCell ref="V200:W200"/>
    <mergeCell ref="V201:W201"/>
    <mergeCell ref="V202:W202"/>
    <mergeCell ref="M201:N201"/>
    <mergeCell ref="M202:N202"/>
    <mergeCell ref="I307:M307"/>
    <mergeCell ref="I20:I24"/>
    <mergeCell ref="L20:L24"/>
    <mergeCell ref="G20:G24"/>
    <mergeCell ref="I200:L200"/>
    <mergeCell ref="J43:M43"/>
    <mergeCell ref="J44:M44"/>
    <mergeCell ref="J33:K33"/>
    <mergeCell ref="J34:K34"/>
    <mergeCell ref="I69:T69"/>
    <mergeCell ref="I117:N117"/>
    <mergeCell ref="N25:N28"/>
    <mergeCell ref="G25:G28"/>
    <mergeCell ref="H25:H28"/>
    <mergeCell ref="I25:I28"/>
    <mergeCell ref="J25:K28"/>
    <mergeCell ref="I12:I16"/>
    <mergeCell ref="I17:I19"/>
    <mergeCell ref="B9:B11"/>
    <mergeCell ref="F9:F11"/>
    <mergeCell ref="G9:L9"/>
    <mergeCell ref="H12:H16"/>
    <mergeCell ref="L17:L19"/>
    <mergeCell ref="C9:D11"/>
    <mergeCell ref="C12:D16"/>
    <mergeCell ref="E12:E16"/>
    <mergeCell ref="M9:M11"/>
    <mergeCell ref="G10:I10"/>
    <mergeCell ref="L10:L11"/>
    <mergeCell ref="AC9:AC10"/>
    <mergeCell ref="W9:AB9"/>
    <mergeCell ref="T9:T11"/>
    <mergeCell ref="N20:N24"/>
    <mergeCell ref="N17:N19"/>
    <mergeCell ref="U9:V9"/>
    <mergeCell ref="P9:P11"/>
    <mergeCell ref="N9:N11"/>
    <mergeCell ref="O9:O11"/>
    <mergeCell ref="N12:N16"/>
    <mergeCell ref="V111:Y111"/>
    <mergeCell ref="G71:H71"/>
    <mergeCell ref="Q309:AC309"/>
    <mergeCell ref="N332:V332"/>
    <mergeCell ref="W332:AC332"/>
    <mergeCell ref="V177:W177"/>
    <mergeCell ref="V175:W176"/>
    <mergeCell ref="V187:W187"/>
    <mergeCell ref="V166:W166"/>
    <mergeCell ref="I128:L128"/>
    <mergeCell ref="F25:F28"/>
    <mergeCell ref="B12:B34"/>
    <mergeCell ref="F12:F16"/>
    <mergeCell ref="G12:G16"/>
    <mergeCell ref="F17:F19"/>
    <mergeCell ref="C29:D32"/>
    <mergeCell ref="C33:D33"/>
    <mergeCell ref="C34:D34"/>
    <mergeCell ref="E29:E32"/>
    <mergeCell ref="C25:D28"/>
    <mergeCell ref="C166:D166"/>
    <mergeCell ref="W333:AC333"/>
    <mergeCell ref="G125:H127"/>
    <mergeCell ref="I125:L125"/>
    <mergeCell ref="I126:L126"/>
    <mergeCell ref="I127:L127"/>
    <mergeCell ref="B150:H151"/>
    <mergeCell ref="M127:N127"/>
    <mergeCell ref="M131:N131"/>
    <mergeCell ref="I201:L201"/>
    <mergeCell ref="M124:N124"/>
    <mergeCell ref="M125:N125"/>
    <mergeCell ref="M126:N126"/>
    <mergeCell ref="H335:AC335"/>
    <mergeCell ref="V190:W190"/>
    <mergeCell ref="V191:W191"/>
    <mergeCell ref="V188:W188"/>
    <mergeCell ref="V189:W189"/>
    <mergeCell ref="V193:W193"/>
    <mergeCell ref="V194:W194"/>
    <mergeCell ref="K111:N111"/>
    <mergeCell ref="G118:H118"/>
    <mergeCell ref="G119:H120"/>
    <mergeCell ref="G121:H122"/>
    <mergeCell ref="H336:AC336"/>
    <mergeCell ref="H337:AC337"/>
    <mergeCell ref="B94:H96"/>
    <mergeCell ref="I202:L202"/>
    <mergeCell ref="V184:W184"/>
    <mergeCell ref="B298:F299"/>
    <mergeCell ref="V185:W185"/>
    <mergeCell ref="V186:W186"/>
    <mergeCell ref="B112:G112"/>
    <mergeCell ref="B111:G111"/>
    <mergeCell ref="V183:W183"/>
    <mergeCell ref="M183:N183"/>
    <mergeCell ref="I183:L183"/>
    <mergeCell ref="G72:H72"/>
    <mergeCell ref="G73:H73"/>
    <mergeCell ref="K112:N112"/>
    <mergeCell ref="V112:Y112"/>
    <mergeCell ref="H111:J111"/>
    <mergeCell ref="O111:R111"/>
    <mergeCell ref="S111:U111"/>
    <mergeCell ref="G299:H299"/>
    <mergeCell ref="B297:H297"/>
    <mergeCell ref="B69:H69"/>
    <mergeCell ref="B70:F71"/>
    <mergeCell ref="B72:F73"/>
    <mergeCell ref="G123:H124"/>
    <mergeCell ref="G128:H131"/>
    <mergeCell ref="B137:H137"/>
    <mergeCell ref="G138:H149"/>
    <mergeCell ref="E166:F166"/>
    <mergeCell ref="I205:L205"/>
    <mergeCell ref="V204:W204"/>
    <mergeCell ref="V205:W205"/>
    <mergeCell ref="G298:H298"/>
    <mergeCell ref="M185:N185"/>
    <mergeCell ref="M186:N186"/>
    <mergeCell ref="M187:N187"/>
    <mergeCell ref="M188:N188"/>
    <mergeCell ref="M189:N189"/>
    <mergeCell ref="M190:N190"/>
    <mergeCell ref="V199:W199"/>
    <mergeCell ref="M200:N200"/>
    <mergeCell ref="M195:N195"/>
    <mergeCell ref="M196:N196"/>
    <mergeCell ref="M197:N197"/>
    <mergeCell ref="M198:N198"/>
    <mergeCell ref="V195:W195"/>
    <mergeCell ref="V196:W196"/>
    <mergeCell ref="I188:L188"/>
    <mergeCell ref="I189:L189"/>
    <mergeCell ref="I190:L190"/>
    <mergeCell ref="M199:N199"/>
    <mergeCell ref="M191:N191"/>
    <mergeCell ref="M192:N192"/>
    <mergeCell ref="M193:N193"/>
    <mergeCell ref="M194:N194"/>
    <mergeCell ref="I199:L199"/>
    <mergeCell ref="I198:L198"/>
    <mergeCell ref="I185:L185"/>
    <mergeCell ref="I186:L186"/>
    <mergeCell ref="I187:L187"/>
    <mergeCell ref="V203:W203"/>
    <mergeCell ref="I195:L195"/>
    <mergeCell ref="I196:L196"/>
    <mergeCell ref="I197:L197"/>
    <mergeCell ref="I191:L191"/>
    <mergeCell ref="I192:L192"/>
    <mergeCell ref="I193:L193"/>
    <mergeCell ref="B340:AC340"/>
    <mergeCell ref="M203:N203"/>
    <mergeCell ref="M204:N204"/>
    <mergeCell ref="M205:N205"/>
    <mergeCell ref="G197:H205"/>
    <mergeCell ref="B197:F205"/>
    <mergeCell ref="V197:W197"/>
    <mergeCell ref="V198:W198"/>
    <mergeCell ref="H338:AC338"/>
    <mergeCell ref="I204:L204"/>
    <mergeCell ref="I373:AC373"/>
    <mergeCell ref="I308:M309"/>
    <mergeCell ref="N308:P308"/>
    <mergeCell ref="N309:P309"/>
    <mergeCell ref="B341:AC341"/>
    <mergeCell ref="I371:T371"/>
    <mergeCell ref="I372:T372"/>
    <mergeCell ref="U371:AC371"/>
    <mergeCell ref="U372:AC372"/>
    <mergeCell ref="B339:AC339"/>
    <mergeCell ref="E175:F175"/>
    <mergeCell ref="G42:I42"/>
    <mergeCell ref="G43:I43"/>
    <mergeCell ref="G44:I44"/>
    <mergeCell ref="G45:I45"/>
    <mergeCell ref="I129:L129"/>
    <mergeCell ref="I123:L123"/>
    <mergeCell ref="I124:L124"/>
    <mergeCell ref="I130:L130"/>
    <mergeCell ref="I131:L131"/>
    <mergeCell ref="G183:H183"/>
    <mergeCell ref="G184:H192"/>
    <mergeCell ref="G193:H196"/>
    <mergeCell ref="B184:F192"/>
    <mergeCell ref="B193:F196"/>
    <mergeCell ref="B183:F183"/>
    <mergeCell ref="G40:I40"/>
    <mergeCell ref="N40:R40"/>
    <mergeCell ref="B87:F93"/>
    <mergeCell ref="G87:H93"/>
    <mergeCell ref="G70:H70"/>
    <mergeCell ref="J40:M40"/>
    <mergeCell ref="J41:M41"/>
    <mergeCell ref="J42:M42"/>
    <mergeCell ref="N41:R41"/>
    <mergeCell ref="N47:R47"/>
    <mergeCell ref="U375:AC375"/>
    <mergeCell ref="U377:AC377"/>
    <mergeCell ref="J45:M45"/>
    <mergeCell ref="J46:M46"/>
    <mergeCell ref="J47:M47"/>
    <mergeCell ref="B80:K80"/>
    <mergeCell ref="B81:K81"/>
    <mergeCell ref="B86:H86"/>
    <mergeCell ref="I194:L194"/>
    <mergeCell ref="C175:D176"/>
  </mergeCells>
  <printOptions horizontalCentered="1" verticalCentered="1"/>
  <pageMargins left="0.31496062992125984" right="0.35433070866141736" top="0.7086614173228347" bottom="0.7480314960629921" header="0.2362204724409449" footer="0.2362204724409449"/>
  <pageSetup horizontalDpi="300" verticalDpi="300" orientation="landscape" paperSize="8" scale="45" r:id="rId2"/>
  <rowBreaks count="13" manualBreakCount="13">
    <brk id="38" max="255" man="1"/>
    <brk id="67" max="255" man="1"/>
    <brk id="100" max="255" man="1"/>
    <brk id="132" max="255" man="1"/>
    <brk id="164" max="255" man="1"/>
    <brk id="177" max="255" man="1"/>
    <brk id="256" max="255" man="1"/>
    <brk id="301" max="255" man="1"/>
    <brk id="325" max="255" man="1"/>
    <brk id="357" max="255" man="1"/>
    <brk id="391" max="255" man="1"/>
    <brk id="417" max="255" man="1"/>
    <brk id="427" max="255" man="1"/>
  </rowBreaks>
  <drawing r:id="rId1"/>
</worksheet>
</file>

<file path=xl/worksheets/sheet2.xml><?xml version="1.0" encoding="utf-8"?>
<worksheet xmlns="http://schemas.openxmlformats.org/spreadsheetml/2006/main" xmlns:r="http://schemas.openxmlformats.org/officeDocument/2006/relationships">
  <sheetPr>
    <tabColor indexed="10"/>
  </sheetPr>
  <dimension ref="C7:E13"/>
  <sheetViews>
    <sheetView zoomScale="145" zoomScaleNormal="145" workbookViewId="0" topLeftCell="A1">
      <selection activeCell="C26" sqref="C26"/>
    </sheetView>
  </sheetViews>
  <sheetFormatPr defaultColWidth="8.88671875" defaultRowHeight="13.5"/>
  <sheetData>
    <row r="7" spans="3:5" ht="13.5">
      <c r="C7">
        <v>1.9244</v>
      </c>
      <c r="D7">
        <v>28.6743</v>
      </c>
      <c r="E7">
        <f>SUM(C7:D7)</f>
        <v>30.598699999999997</v>
      </c>
    </row>
    <row r="8" spans="3:5" ht="13.5">
      <c r="C8">
        <v>2.6931</v>
      </c>
      <c r="D8">
        <v>40.1298</v>
      </c>
      <c r="E8">
        <f aca="true" t="shared" si="0" ref="E8:E13">SUM(C8:D8)</f>
        <v>42.822900000000004</v>
      </c>
    </row>
    <row r="9" spans="3:5" ht="13.5">
      <c r="C9">
        <v>2.6927</v>
      </c>
      <c r="D9">
        <v>40.1237</v>
      </c>
      <c r="E9">
        <f t="shared" si="0"/>
        <v>42.8164</v>
      </c>
    </row>
    <row r="10" spans="3:5" ht="13.5">
      <c r="C10">
        <v>3.0918</v>
      </c>
      <c r="D10">
        <v>46.0697</v>
      </c>
      <c r="E10">
        <f t="shared" si="0"/>
        <v>49.1615</v>
      </c>
    </row>
    <row r="11" spans="3:5" ht="13.5">
      <c r="C11">
        <v>3.6276</v>
      </c>
      <c r="D11">
        <v>54.054</v>
      </c>
      <c r="E11">
        <f t="shared" si="0"/>
        <v>57.6816</v>
      </c>
    </row>
    <row r="12" spans="3:5" ht="13.5">
      <c r="C12">
        <v>4.6932</v>
      </c>
      <c r="D12">
        <v>69.9328</v>
      </c>
      <c r="E12">
        <f t="shared" si="0"/>
        <v>74.626</v>
      </c>
    </row>
    <row r="13" spans="3:5" ht="13.5">
      <c r="C13">
        <v>4.6932</v>
      </c>
      <c r="D13">
        <v>69.9328</v>
      </c>
      <c r="E13">
        <f t="shared" si="0"/>
        <v>74.626</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건설</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김연욱</dc:creator>
  <cp:keywords/>
  <dc:description/>
  <cp:lastModifiedBy>kjwkor</cp:lastModifiedBy>
  <cp:lastPrinted>2007-09-18T04:20:17Z</cp:lastPrinted>
  <dcterms:created xsi:type="dcterms:W3CDTF">2005-05-25T04:14:39Z</dcterms:created>
  <dcterms:modified xsi:type="dcterms:W3CDTF">2007-11-29T10:50:34Z</dcterms:modified>
  <cp:category/>
  <cp:version/>
  <cp:contentType/>
  <cp:contentStatus/>
</cp:coreProperties>
</file>