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315" yWindow="65296" windowWidth="15990" windowHeight="11580" activeTab="2"/>
  </bookViews>
  <sheets>
    <sheet name="세입세출총괄표" sheetId="3" r:id="rId1"/>
    <sheet name="세입" sheetId="4" r:id="rId2"/>
    <sheet name="세출" sheetId="8" r:id="rId3"/>
  </sheets>
  <definedNames>
    <definedName name="_xlnm.Print_Area" localSheetId="2">'세출'!$A$1:$S$209</definedName>
    <definedName name="_xlnm.Print_Titles" localSheetId="1">'세입'!$1:$5</definedName>
    <definedName name="_xlnm.Print_Titles" localSheetId="2">'세출'!$1:$5</definedName>
  </definedNames>
  <calcPr calcId="144525"/>
</workbook>
</file>

<file path=xl/sharedStrings.xml><?xml version="1.0" encoding="utf-8"?>
<sst xmlns="http://schemas.openxmlformats.org/spreadsheetml/2006/main" count="691" uniqueCount="245">
  <si>
    <t>과목</t>
  </si>
  <si>
    <t>관</t>
  </si>
  <si>
    <t>항</t>
  </si>
  <si>
    <t>목</t>
  </si>
  <si>
    <t>(B)</t>
  </si>
  <si>
    <t>(A)</t>
  </si>
  <si>
    <t>계</t>
  </si>
  <si>
    <t>(예산단위 : 천원, 산출기초:원)</t>
  </si>
  <si>
    <t>=</t>
  </si>
  <si>
    <t>경정</t>
  </si>
  <si>
    <t>(</t>
  </si>
  <si>
    <t>)</t>
  </si>
  <si>
    <t>-</t>
  </si>
  <si>
    <t>기정</t>
  </si>
  <si>
    <t>경정예산</t>
  </si>
  <si>
    <t>기정예산</t>
  </si>
  <si>
    <t>산출기초</t>
  </si>
  <si>
    <t>213.시설장비유지비</t>
  </si>
  <si>
    <t>계</t>
  </si>
  <si>
    <t>04.보조금수입</t>
  </si>
  <si>
    <t>41.보조금수입</t>
  </si>
  <si>
    <t>05.후원금수입</t>
  </si>
  <si>
    <t>51.후원금수입</t>
  </si>
  <si>
    <t>비지정후원금</t>
  </si>
  <si>
    <t>01.사무비</t>
  </si>
  <si>
    <t>11.인건비</t>
  </si>
  <si>
    <t>12.업무추진비</t>
  </si>
  <si>
    <t>13.운영비</t>
  </si>
  <si>
    <t>131.여비</t>
  </si>
  <si>
    <t>133.공공요금</t>
  </si>
  <si>
    <t>02.재산조성비</t>
  </si>
  <si>
    <t>21.시설비</t>
  </si>
  <si>
    <t>31.운영비</t>
  </si>
  <si>
    <t xml:space="preserve">132.수용비및수수료 </t>
  </si>
  <si>
    <t>(B)-(A)</t>
  </si>
  <si>
    <t>비교증감</t>
  </si>
  <si>
    <t>512.비지정후원금</t>
  </si>
  <si>
    <t>111.급여</t>
  </si>
  <si>
    <t>114.제수당</t>
  </si>
  <si>
    <t>121.기관운영비</t>
  </si>
  <si>
    <t>311.생계비</t>
  </si>
  <si>
    <t>312.수용기관경비</t>
  </si>
  <si>
    <t>413.시군구보조금</t>
  </si>
  <si>
    <t>812.반환금</t>
  </si>
  <si>
    <t>03.사업비</t>
  </si>
  <si>
    <t>예금이자</t>
  </si>
  <si>
    <t>08.예비비 및기타</t>
  </si>
  <si>
    <t>81.예비비및기타</t>
  </si>
  <si>
    <t>115.퇴직적립금</t>
  </si>
  <si>
    <t>(단위 : 천원)</t>
  </si>
  <si>
    <t>세           입</t>
  </si>
  <si>
    <t>세           출</t>
  </si>
  <si>
    <t>과 목
(관)</t>
  </si>
  <si>
    <t>경정예산</t>
  </si>
  <si>
    <t>기정예산</t>
  </si>
  <si>
    <t>증감(B)-(A)</t>
  </si>
  <si>
    <t>(B)</t>
  </si>
  <si>
    <t>(A)</t>
  </si>
  <si>
    <t>금액</t>
  </si>
  <si>
    <t>비율(%)</t>
  </si>
  <si>
    <t xml:space="preserve"> 01.사무비</t>
  </si>
  <si>
    <t xml:space="preserve"> 02.재산조성비</t>
  </si>
  <si>
    <t xml:space="preserve"> 03.사업비</t>
  </si>
  <si>
    <t>116.사회보험부담금</t>
  </si>
  <si>
    <t xml:space="preserve"> 08.예비비및기타</t>
  </si>
  <si>
    <t>기정</t>
  </si>
  <si>
    <t>(</t>
  </si>
  <si>
    <t>)</t>
  </si>
  <si>
    <t>-</t>
  </si>
  <si>
    <t>=</t>
  </si>
  <si>
    <t>212.자산취득비</t>
  </si>
  <si>
    <t>경정</t>
  </si>
  <si>
    <t>02.사업수입</t>
  </si>
  <si>
    <t>21.사업수입</t>
  </si>
  <si>
    <t>211.수산물사업수입</t>
  </si>
  <si>
    <t>212.고춧가루사업수입</t>
  </si>
  <si>
    <t>511.지정후원금</t>
  </si>
  <si>
    <t>지정후원금</t>
  </si>
  <si>
    <t>123.회의비</t>
  </si>
  <si>
    <t>134.제세공과금</t>
  </si>
  <si>
    <t>135.차량비</t>
  </si>
  <si>
    <t>136.기타운영비</t>
  </si>
  <si>
    <t>313.피복비</t>
  </si>
  <si>
    <t>314.의료비</t>
  </si>
  <si>
    <t>316.직업재활비</t>
  </si>
  <si>
    <t>318.특별급식비</t>
  </si>
  <si>
    <t>319.연료비</t>
  </si>
  <si>
    <t>334.직업재활사업비</t>
  </si>
  <si>
    <t>33.사업비</t>
  </si>
  <si>
    <t>335.생산활동사업비</t>
  </si>
  <si>
    <t>336.재료비및기타</t>
  </si>
  <si>
    <t>04.보조금수입</t>
  </si>
  <si>
    <t>05.후원금수입</t>
  </si>
  <si>
    <t xml:space="preserve">2017년도 3회 추가경정 세입·세출 예산 총괄표 </t>
  </si>
  <si>
    <t>세입예산</t>
  </si>
  <si>
    <t>수산물판매수입(수)</t>
  </si>
  <si>
    <t>고춧가루판매수입(수)</t>
  </si>
  <si>
    <t>인건비(보)</t>
  </si>
  <si>
    <t>기능보강사업비(보)</t>
  </si>
  <si>
    <t>세출예산</t>
  </si>
  <si>
    <t>기본금(보)</t>
  </si>
  <si>
    <t>명절상여금(보)</t>
  </si>
  <si>
    <t>가족수당(보)</t>
  </si>
  <si>
    <t>연장근로수당(보)</t>
  </si>
  <si>
    <t>퇴직적립금(보)</t>
  </si>
  <si>
    <t>사회보험(보)</t>
  </si>
  <si>
    <t>기관업무추진비(수)</t>
  </si>
  <si>
    <t>운영위원회의비(수)</t>
  </si>
  <si>
    <t>부모회 및 지역사회 연계회의비(수)</t>
  </si>
  <si>
    <t>출장여비(보)</t>
  </si>
  <si>
    <t>출장여비(수)</t>
  </si>
  <si>
    <t>사무용품비(복사지외39종)(보)</t>
  </si>
  <si>
    <t>봉투제작비(수)</t>
  </si>
  <si>
    <t>리플렛홍보물제작비(수)</t>
  </si>
  <si>
    <t>정기간행물 외2종(수)</t>
  </si>
  <si>
    <t>소규모수선비(수)</t>
  </si>
  <si>
    <t>택배비(수)</t>
  </si>
  <si>
    <t>전기요금(보)</t>
  </si>
  <si>
    <t>전기요금(수)</t>
  </si>
  <si>
    <t>상하수도요금(보)</t>
  </si>
  <si>
    <t>경북장애인직업재활시설협회비(수)</t>
  </si>
  <si>
    <t>차량유류비(경유)(보)</t>
  </si>
  <si>
    <t>차량유류비(경유)(수)</t>
  </si>
  <si>
    <t>차량유류비(휘발유)(수)</t>
  </si>
  <si>
    <t>챠량관리비(수)</t>
  </si>
  <si>
    <t>기타운영비(수)</t>
  </si>
  <si>
    <t>카드결재단말기(수)</t>
  </si>
  <si>
    <t>컴퓨터구입(수)</t>
  </si>
  <si>
    <t>고춧가루제조설비기능보강사업(보)</t>
  </si>
  <si>
    <t>보일러설치외 1봉(후지)</t>
  </si>
  <si>
    <t>기계유지관리비(수)</t>
  </si>
  <si>
    <t>건물유지관리비(수)</t>
  </si>
  <si>
    <t>주부식비(후비)</t>
  </si>
  <si>
    <t>주부식비(수)</t>
  </si>
  <si>
    <t>주방용품구입비(주방세제외9종)(수)</t>
  </si>
  <si>
    <t>훈련생작업복(수)</t>
  </si>
  <si>
    <t>의약품(상비약)구입)(후비)</t>
  </si>
  <si>
    <t>직업훈련재료비(수)</t>
  </si>
  <si>
    <t>간식및특별식(우유외3종)(후비)</t>
  </si>
  <si>
    <t>난방연료비(수)</t>
  </si>
  <si>
    <t>사회적응훈련비(수)</t>
  </si>
  <si>
    <t>수산물원료구입(과메기외59종)(수)</t>
  </si>
  <si>
    <t>고춧가루원료구입비(수)</t>
  </si>
  <si>
    <t>포장박스및용기구입(수)</t>
  </si>
  <si>
    <t>예비비(수)</t>
  </si>
  <si>
    <t>보조금반환금(보)</t>
  </si>
  <si>
    <t>811.예비비</t>
  </si>
  <si>
    <t>4,900,000원X12월</t>
  </si>
  <si>
    <t>15,200,000원X12월</t>
  </si>
  <si>
    <t>4,500,000원X12월</t>
  </si>
  <si>
    <t>30,918,000원X12월</t>
  </si>
  <si>
    <t>32,461,000원X12월</t>
  </si>
  <si>
    <t>58,560,000원X1식</t>
  </si>
  <si>
    <t>69,746,000원X1식</t>
  </si>
  <si>
    <t>5,000,000원X1식</t>
  </si>
  <si>
    <t>250,000원X12월</t>
  </si>
  <si>
    <t>1,000,000원X12월</t>
  </si>
  <si>
    <t>3,040,000원X6명X12월</t>
  </si>
  <si>
    <t>3,171,000원X6명X12월</t>
  </si>
  <si>
    <t>71,000원X5명X12월</t>
  </si>
  <si>
    <t>76,000원X6명X12월</t>
  </si>
  <si>
    <t>876,000원X6명X12월</t>
  </si>
  <si>
    <t>914,000원X6명X12월</t>
  </si>
  <si>
    <t>360,000원X6명X12월</t>
  </si>
  <si>
    <t>376,000원X6명X12월</t>
  </si>
  <si>
    <t>440,000원X6명X12월</t>
  </si>
  <si>
    <t>521,000원X6명X12월</t>
  </si>
  <si>
    <t>125,000원X12월</t>
  </si>
  <si>
    <t>50,000원X4회</t>
  </si>
  <si>
    <t>280,000원X4회</t>
  </si>
  <si>
    <t>50,000원X6회</t>
  </si>
  <si>
    <t>20,000원X12월</t>
  </si>
  <si>
    <t>77,000원X12월</t>
  </si>
  <si>
    <t>111,000원X12월</t>
  </si>
  <si>
    <t>150,000원X12월</t>
  </si>
  <si>
    <t>100,000원X2종</t>
  </si>
  <si>
    <t>50,000원X12월</t>
  </si>
  <si>
    <t>30,000원X12월</t>
  </si>
  <si>
    <t>100,000원X12월</t>
  </si>
  <si>
    <t>240,000원X12월</t>
  </si>
  <si>
    <t>425,000원X12월</t>
  </si>
  <si>
    <t>1,031,000원X12월</t>
  </si>
  <si>
    <t>750,000원X12월</t>
  </si>
  <si>
    <t>750,000원X12월</t>
  </si>
  <si>
    <t>76,000원X12월</t>
  </si>
  <si>
    <t>200,000원X12월</t>
  </si>
  <si>
    <t>45,000원X12월</t>
  </si>
  <si>
    <t>614,000원X12월</t>
  </si>
  <si>
    <t>320,000원X12월</t>
  </si>
  <si>
    <t>310,000원X12월</t>
  </si>
  <si>
    <t>75,000원X12월</t>
  </si>
  <si>
    <t>300,000원X12월</t>
  </si>
  <si>
    <t>40,000원X12월</t>
  </si>
  <si>
    <t>50,000원X12월</t>
  </si>
  <si>
    <t>50,000원X5명</t>
  </si>
  <si>
    <t>350,000원X1대</t>
  </si>
  <si>
    <t>800,000원X6대</t>
  </si>
  <si>
    <t>58,560,000원X1식</t>
  </si>
  <si>
    <t>69,746,000원X1식</t>
  </si>
  <si>
    <t>5,000,000원X1식</t>
  </si>
  <si>
    <t>2,000,000원X1식</t>
  </si>
  <si>
    <t>2,237,000원X1식</t>
  </si>
  <si>
    <t>306,000원X12월</t>
  </si>
  <si>
    <t>994,000원X12월</t>
  </si>
  <si>
    <t>533,000원X12월</t>
  </si>
  <si>
    <t>30,000원X10종</t>
  </si>
  <si>
    <t>50,000원X10종</t>
  </si>
  <si>
    <t>30,000원X31명</t>
  </si>
  <si>
    <t>100,000원X2회</t>
  </si>
  <si>
    <t>15,000원X31명</t>
  </si>
  <si>
    <t>50,000원X31명</t>
  </si>
  <si>
    <t>3,000,000원X12월</t>
  </si>
  <si>
    <t>5,789,000원X12월</t>
  </si>
  <si>
    <t>3,166,000원X12월</t>
  </si>
  <si>
    <t>600,000원X1식</t>
  </si>
  <si>
    <t>31,103,000원X1식</t>
  </si>
  <si>
    <t>3,000,000원X1식</t>
  </si>
  <si>
    <t>1,000,000원X3종</t>
  </si>
  <si>
    <t>08.전입금</t>
  </si>
  <si>
    <t>08.전입금</t>
  </si>
  <si>
    <t>81.전입금</t>
  </si>
  <si>
    <t>811.법인전입금</t>
  </si>
  <si>
    <t>법인전입금(수)</t>
  </si>
  <si>
    <t>4,000,000원X1식</t>
  </si>
  <si>
    <t>3,760,700원X1식</t>
  </si>
  <si>
    <t>1,180,000원X12월</t>
  </si>
  <si>
    <t>07.차입금</t>
  </si>
  <si>
    <t>07.차입금</t>
  </si>
  <si>
    <t>71.후원금수입</t>
  </si>
  <si>
    <t>711.기타차입금</t>
  </si>
  <si>
    <t>개인차입금</t>
  </si>
  <si>
    <t>15,000,000원X1식</t>
  </si>
  <si>
    <t>3,463,000원X12월</t>
  </si>
  <si>
    <t>100,000원X12월</t>
  </si>
  <si>
    <t>15,294,000원X1식</t>
  </si>
  <si>
    <t>근로장애인급여(수)</t>
  </si>
  <si>
    <t>1,791,000원X14명</t>
  </si>
  <si>
    <t>2,262,000원X14명</t>
  </si>
  <si>
    <t>50,000원X16명</t>
  </si>
  <si>
    <t>3,750원X40종</t>
  </si>
  <si>
    <t>32,820원X40종</t>
  </si>
  <si>
    <t>1,817,660원X6명X2월</t>
  </si>
  <si>
    <t>1,897,410원X6명X2월</t>
  </si>
  <si>
    <t>생필품구입비(휴지외9종)(수)</t>
  </si>
  <si>
    <t>10,500원X10종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</si>
</sst>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176" formatCode="#,##0_ "/>
    <numFmt numFmtId="177" formatCode="#,##0_);[Red]\(#,##0\)"/>
    <numFmt numFmtId="178" formatCode="#,##0;[Black]&quot;△&quot;#,##0"/>
    <numFmt numFmtId="179" formatCode="#,##0;[Red]#,##0"/>
    <numFmt numFmtId="180" formatCode="0.0_ "/>
    <numFmt numFmtId="181" formatCode="0&quot;년&quot;"/>
    <numFmt numFmtId="182" formatCode="#,##0&quot;원&quot;\X"/>
    <numFmt numFmtId="183" formatCode="&quot;○ &quot;@"/>
    <numFmt numFmtId="184" formatCode="\(&quot;자&quot;\)#,##0"/>
    <numFmt numFmtId="185" formatCode="\(&quot;보&quot;\)#,##0"/>
    <numFmt numFmtId="186" formatCode="\(&quot;후&quot;\)#,##0"/>
    <numFmt numFmtId="187" formatCode="0&quot;월&quot;"/>
    <numFmt numFmtId="188" formatCode="0&quot;식&quot;"/>
    <numFmt numFmtId="189" formatCode="\X0&quot;월&quot;"/>
  </numFmts>
  <fonts count="35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10"/>
      <name val="맑은 고딕"/>
      <family val="3"/>
    </font>
    <font>
      <sz val="11"/>
      <name val="굴림체"/>
      <family val="3"/>
    </font>
    <font>
      <b/>
      <sz val="11"/>
      <name val="굴림체"/>
      <family val="3"/>
    </font>
    <font>
      <sz val="11"/>
      <color indexed="10"/>
      <name val="굴림체"/>
      <family val="3"/>
    </font>
    <font>
      <sz val="12"/>
      <name val="굴림체"/>
      <family val="3"/>
    </font>
    <font>
      <sz val="13"/>
      <name val="맑은 고딕"/>
      <family val="3"/>
    </font>
    <font>
      <b/>
      <sz val="20"/>
      <name val="굴림"/>
      <family val="3"/>
    </font>
    <font>
      <sz val="12"/>
      <name val="굴림"/>
      <family val="3"/>
    </font>
    <font>
      <sz val="11"/>
      <color indexed="8"/>
      <name val="굴림"/>
      <family val="3"/>
    </font>
    <font>
      <sz val="11"/>
      <color theme="1"/>
      <name val="굴림체"/>
      <family val="3"/>
    </font>
    <font>
      <b/>
      <sz val="11"/>
      <color theme="1"/>
      <name val="굴림체"/>
      <family val="3"/>
    </font>
    <font>
      <b/>
      <sz val="20"/>
      <color theme="1"/>
      <name val="굴림체"/>
      <family val="3"/>
    </font>
    <font>
      <sz val="20"/>
      <color theme="1"/>
      <name val="굴림체"/>
      <family val="3"/>
    </font>
    <font>
      <b/>
      <sz val="22"/>
      <color theme="1"/>
      <name val="굴림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sz val="18"/>
      <name val="굴림"/>
      <family val="3"/>
    </font>
    <font>
      <b/>
      <sz val="13"/>
      <color indexed="8"/>
      <name val="굴림"/>
      <family val="3"/>
    </font>
    <font>
      <sz val="13"/>
      <name val="굴림"/>
      <family val="3"/>
    </font>
    <font>
      <sz val="13"/>
      <color indexed="8"/>
      <name val="굴림"/>
      <family val="3"/>
    </font>
    <font>
      <b/>
      <sz val="13"/>
      <name val="굴림"/>
      <family val="3"/>
    </font>
    <font>
      <b/>
      <sz val="12"/>
      <name val="굴림"/>
      <family val="3"/>
    </font>
    <font>
      <sz val="12"/>
      <color theme="0"/>
      <name val="굴림"/>
      <family val="3"/>
    </font>
    <font>
      <b/>
      <sz val="12"/>
      <color theme="0"/>
      <name val="굴림"/>
      <family val="3"/>
    </font>
    <font>
      <sz val="12"/>
      <color rgb="FFFF0000"/>
      <name val="굴림"/>
      <family val="3"/>
    </font>
    <font>
      <b/>
      <sz val="12"/>
      <color rgb="FFFF0000"/>
      <name val="굴림"/>
      <family val="3"/>
    </font>
    <font>
      <sz val="12"/>
      <color theme="1"/>
      <name val="굴림체"/>
      <family val="3"/>
    </font>
    <font>
      <b/>
      <sz val="12"/>
      <color theme="1"/>
      <name val="굴림체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thin"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 style="double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Protection="0">
      <alignment/>
    </xf>
    <xf numFmtId="0" fontId="2" fillId="0" borderId="0">
      <alignment/>
      <protection/>
    </xf>
  </cellStyleXfs>
  <cellXfs count="65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5" fillId="0" borderId="0" xfId="20" applyFont="1" applyFill="1" applyAlignment="1">
      <alignment vertical="center"/>
    </xf>
    <xf numFmtId="41" fontId="5" fillId="0" borderId="0" xfId="20" applyFont="1" applyFill="1" applyBorder="1" applyAlignment="1">
      <alignment vertical="center"/>
    </xf>
    <xf numFmtId="178" fontId="5" fillId="0" borderId="0" xfId="20" applyNumberFormat="1" applyFont="1" applyFill="1" applyBorder="1" applyAlignment="1">
      <alignment vertical="center"/>
    </xf>
    <xf numFmtId="178" fontId="5" fillId="0" borderId="0" xfId="20" applyNumberFormat="1" applyFont="1" applyFill="1" applyAlignment="1">
      <alignment vertical="center"/>
    </xf>
    <xf numFmtId="178" fontId="5" fillId="0" borderId="0" xfId="20" applyNumberFormat="1" applyFont="1" applyFill="1" applyBorder="1" applyAlignment="1">
      <alignment horizontal="right" vertical="center"/>
    </xf>
    <xf numFmtId="178" fontId="5" fillId="0" borderId="0" xfId="2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8" fontId="15" fillId="0" borderId="0" xfId="20" applyNumberFormat="1" applyFont="1" applyFill="1" applyAlignment="1">
      <alignment/>
    </xf>
    <xf numFmtId="180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1" fontId="15" fillId="0" borderId="0" xfId="20" applyFont="1" applyFill="1" applyAlignment="1">
      <alignment/>
    </xf>
    <xf numFmtId="3" fontId="14" fillId="2" borderId="1" xfId="0" applyNumberFormat="1" applyFont="1" applyFill="1" applyBorder="1" applyAlignment="1">
      <alignment horizontal="right" vertical="center" shrinkToFit="1"/>
    </xf>
    <xf numFmtId="3" fontId="14" fillId="2" borderId="1" xfId="20" applyNumberFormat="1" applyFont="1" applyFill="1" applyBorder="1" applyAlignment="1">
      <alignment horizontal="right" vertical="center" shrinkToFit="1"/>
    </xf>
    <xf numFmtId="183" fontId="21" fillId="2" borderId="2" xfId="21" applyNumberFormat="1" applyFont="1" applyFill="1" applyBorder="1" applyAlignment="1">
      <alignment vertical="center"/>
      <protection/>
    </xf>
    <xf numFmtId="0" fontId="21" fillId="2" borderId="2" xfId="21" applyNumberFormat="1" applyFont="1" applyFill="1" applyBorder="1" applyAlignment="1">
      <alignment horizontal="center" vertical="center"/>
      <protection/>
    </xf>
    <xf numFmtId="0" fontId="21" fillId="2" borderId="2" xfId="21" applyNumberFormat="1" applyFont="1" applyFill="1" applyBorder="1" applyAlignment="1">
      <alignment horizontal="right" vertical="center"/>
      <protection/>
    </xf>
    <xf numFmtId="183" fontId="21" fillId="2" borderId="2" xfId="21" applyNumberFormat="1" applyFont="1" applyFill="1" applyBorder="1" applyAlignment="1">
      <alignment horizontal="right" vertical="center"/>
      <protection/>
    </xf>
    <xf numFmtId="183" fontId="21" fillId="2" borderId="2" xfId="21" applyNumberFormat="1" applyFont="1" applyFill="1" applyBorder="1" applyAlignment="1">
      <alignment horizontal="left" vertical="center"/>
      <protection/>
    </xf>
    <xf numFmtId="183" fontId="21" fillId="2" borderId="2" xfId="21" applyNumberFormat="1" applyFont="1" applyFill="1" applyBorder="1" applyAlignment="1">
      <alignment horizontal="center" vertical="center"/>
      <protection/>
    </xf>
    <xf numFmtId="183" fontId="21" fillId="2" borderId="3" xfId="21" applyNumberFormat="1" applyFont="1" applyFill="1" applyBorder="1" applyAlignment="1">
      <alignment horizontal="right" vertical="center"/>
      <protection/>
    </xf>
    <xf numFmtId="183" fontId="22" fillId="2" borderId="4" xfId="21" applyNumberFormat="1" applyFont="1" applyFill="1" applyBorder="1" applyAlignment="1">
      <alignment horizontal="left" vertical="center"/>
      <protection/>
    </xf>
    <xf numFmtId="183" fontId="22" fillId="2" borderId="0" xfId="21" applyNumberFormat="1" applyFont="1" applyFill="1" applyBorder="1" applyAlignment="1">
      <alignment horizontal="left" vertical="center"/>
      <protection/>
    </xf>
    <xf numFmtId="183" fontId="21" fillId="2" borderId="0" xfId="21" applyNumberFormat="1" applyFont="1" applyFill="1" applyBorder="1" applyAlignment="1">
      <alignment vertical="center"/>
      <protection/>
    </xf>
    <xf numFmtId="0" fontId="21" fillId="2" borderId="0" xfId="21" applyNumberFormat="1" applyFont="1" applyFill="1" applyBorder="1" applyAlignment="1">
      <alignment horizontal="center" vertical="center"/>
      <protection/>
    </xf>
    <xf numFmtId="0" fontId="21" fillId="2" borderId="0" xfId="21" applyNumberFormat="1" applyFont="1" applyFill="1" applyBorder="1" applyAlignment="1">
      <alignment horizontal="right" vertical="center"/>
      <protection/>
    </xf>
    <xf numFmtId="183" fontId="21" fillId="2" borderId="0" xfId="21" applyNumberFormat="1" applyFont="1" applyFill="1" applyBorder="1" applyAlignment="1">
      <alignment horizontal="right" vertical="center"/>
      <protection/>
    </xf>
    <xf numFmtId="183" fontId="21" fillId="2" borderId="0" xfId="21" applyNumberFormat="1" applyFont="1" applyFill="1" applyBorder="1" applyAlignment="1">
      <alignment horizontal="left" vertical="center"/>
      <protection/>
    </xf>
    <xf numFmtId="183" fontId="21" fillId="2" borderId="0" xfId="21" applyNumberFormat="1" applyFont="1" applyFill="1" applyBorder="1" applyAlignment="1">
      <alignment horizontal="center" vertical="center"/>
      <protection/>
    </xf>
    <xf numFmtId="183" fontId="21" fillId="2" borderId="5" xfId="21" applyNumberFormat="1" applyFont="1" applyFill="1" applyBorder="1" applyAlignment="1">
      <alignment horizontal="right" vertical="center"/>
      <protection/>
    </xf>
    <xf numFmtId="183" fontId="14" fillId="2" borderId="2" xfId="21" applyNumberFormat="1" applyFont="1" applyFill="1" applyBorder="1" applyAlignment="1">
      <alignment horizontal="left" vertical="center"/>
      <protection/>
    </xf>
    <xf numFmtId="183" fontId="28" fillId="2" borderId="2" xfId="21" applyNumberFormat="1" applyFont="1" applyFill="1" applyBorder="1" applyAlignment="1">
      <alignment vertical="center"/>
      <protection/>
    </xf>
    <xf numFmtId="0" fontId="28" fillId="2" borderId="2" xfId="21" applyNumberFormat="1" applyFont="1" applyFill="1" applyBorder="1" applyAlignment="1">
      <alignment horizontal="center" vertical="center"/>
      <protection/>
    </xf>
    <xf numFmtId="0" fontId="28" fillId="2" borderId="2" xfId="21" applyNumberFormat="1" applyFont="1" applyFill="1" applyBorder="1" applyAlignment="1">
      <alignment horizontal="right" vertical="center"/>
      <protection/>
    </xf>
    <xf numFmtId="183" fontId="28" fillId="2" borderId="2" xfId="21" applyNumberFormat="1" applyFont="1" applyFill="1" applyBorder="1" applyAlignment="1">
      <alignment horizontal="right" vertical="center"/>
      <protection/>
    </xf>
    <xf numFmtId="183" fontId="28" fillId="2" borderId="2" xfId="21" applyNumberFormat="1" applyFont="1" applyFill="1" applyBorder="1" applyAlignment="1">
      <alignment horizontal="left" vertical="center"/>
      <protection/>
    </xf>
    <xf numFmtId="183" fontId="28" fillId="2" borderId="2" xfId="21" applyNumberFormat="1" applyFont="1" applyFill="1" applyBorder="1" applyAlignment="1">
      <alignment horizontal="center" vertical="center"/>
      <protection/>
    </xf>
    <xf numFmtId="183" fontId="28" fillId="2" borderId="3" xfId="21" applyNumberFormat="1" applyFont="1" applyFill="1" applyBorder="1" applyAlignment="1">
      <alignment horizontal="right" vertical="center"/>
      <protection/>
    </xf>
    <xf numFmtId="183" fontId="14" fillId="2" borderId="0" xfId="21" applyNumberFormat="1" applyFont="1" applyFill="1" applyBorder="1" applyAlignment="1">
      <alignment horizontal="left" vertical="center"/>
      <protection/>
    </xf>
    <xf numFmtId="183" fontId="28" fillId="2" borderId="0" xfId="21" applyNumberFormat="1" applyFont="1" applyFill="1" applyBorder="1" applyAlignment="1">
      <alignment vertical="center"/>
      <protection/>
    </xf>
    <xf numFmtId="0" fontId="28" fillId="2" borderId="0" xfId="21" applyNumberFormat="1" applyFont="1" applyFill="1" applyBorder="1" applyAlignment="1">
      <alignment horizontal="center" vertical="center"/>
      <protection/>
    </xf>
    <xf numFmtId="0" fontId="28" fillId="2" borderId="0" xfId="21" applyNumberFormat="1" applyFont="1" applyFill="1" applyBorder="1" applyAlignment="1">
      <alignment horizontal="right" vertical="center"/>
      <protection/>
    </xf>
    <xf numFmtId="183" fontId="28" fillId="2" borderId="0" xfId="21" applyNumberFormat="1" applyFont="1" applyFill="1" applyBorder="1" applyAlignment="1">
      <alignment horizontal="right" vertical="center"/>
      <protection/>
    </xf>
    <xf numFmtId="183" fontId="28" fillId="2" borderId="0" xfId="21" applyNumberFormat="1" applyFont="1" applyFill="1" applyBorder="1" applyAlignment="1">
      <alignment horizontal="left" vertical="center"/>
      <protection/>
    </xf>
    <xf numFmtId="183" fontId="28" fillId="2" borderId="0" xfId="21" applyNumberFormat="1" applyFont="1" applyFill="1" applyBorder="1" applyAlignment="1">
      <alignment horizontal="center" vertical="center"/>
      <protection/>
    </xf>
    <xf numFmtId="183" fontId="28" fillId="2" borderId="5" xfId="21" applyNumberFormat="1" applyFont="1" applyFill="1" applyBorder="1" applyAlignment="1">
      <alignment horizontal="right" vertical="center"/>
      <protection/>
    </xf>
    <xf numFmtId="0" fontId="14" fillId="2" borderId="6" xfId="20" applyNumberFormat="1" applyFont="1" applyFill="1" applyBorder="1" applyAlignment="1">
      <alignment vertical="center" shrinkToFit="1"/>
    </xf>
    <xf numFmtId="3" fontId="14" fillId="2" borderId="7" xfId="21" applyNumberFormat="1" applyFont="1" applyFill="1" applyBorder="1" applyAlignment="1">
      <alignment vertical="center" shrinkToFit="1"/>
      <protection/>
    </xf>
    <xf numFmtId="3" fontId="14" fillId="2" borderId="7" xfId="20" applyNumberFormat="1" applyFont="1" applyFill="1" applyBorder="1" applyAlignment="1">
      <alignment horizontal="right" vertical="center" shrinkToFit="1"/>
    </xf>
    <xf numFmtId="0" fontId="26" fillId="2" borderId="8" xfId="0" applyFont="1" applyFill="1" applyBorder="1" applyAlignment="1">
      <alignment vertical="center" shrinkToFit="1"/>
    </xf>
    <xf numFmtId="178" fontId="26" fillId="2" borderId="7" xfId="20" applyNumberFormat="1" applyFont="1" applyFill="1" applyBorder="1" applyAlignment="1">
      <alignment horizontal="right" vertical="center"/>
    </xf>
    <xf numFmtId="178" fontId="26" fillId="2" borderId="7" xfId="20" applyNumberFormat="1" applyFont="1" applyFill="1" applyBorder="1" applyAlignment="1">
      <alignment horizontal="right" vertical="center" shrinkToFit="1"/>
    </xf>
    <xf numFmtId="178" fontId="25" fillId="2" borderId="9" xfId="0" applyNumberFormat="1" applyFont="1" applyFill="1" applyBorder="1" applyAlignment="1">
      <alignment horizontal="right" vertical="center"/>
    </xf>
    <xf numFmtId="178" fontId="25" fillId="2" borderId="1" xfId="20" applyNumberFormat="1" applyFont="1" applyFill="1" applyBorder="1" applyAlignment="1">
      <alignment vertical="center" shrinkToFit="1"/>
    </xf>
    <xf numFmtId="178" fontId="25" fillId="2" borderId="10" xfId="0" applyNumberFormat="1" applyFont="1" applyFill="1" applyBorder="1" applyAlignment="1">
      <alignment horizontal="right" vertical="center"/>
    </xf>
    <xf numFmtId="0" fontId="26" fillId="2" borderId="11" xfId="0" applyFont="1" applyFill="1" applyBorder="1" applyAlignment="1">
      <alignment vertical="center" shrinkToFit="1"/>
    </xf>
    <xf numFmtId="178" fontId="26" fillId="2" borderId="12" xfId="20" applyNumberFormat="1" applyFont="1" applyFill="1" applyBorder="1" applyAlignment="1">
      <alignment horizontal="right" vertical="center"/>
    </xf>
    <xf numFmtId="178" fontId="26" fillId="2" borderId="12" xfId="20" applyNumberFormat="1" applyFont="1" applyFill="1" applyBorder="1" applyAlignment="1">
      <alignment horizontal="right" vertical="center" shrinkToFit="1"/>
    </xf>
    <xf numFmtId="178" fontId="25" fillId="2" borderId="13" xfId="0" applyNumberFormat="1" applyFont="1" applyFill="1" applyBorder="1" applyAlignment="1">
      <alignment horizontal="right" vertical="center"/>
    </xf>
    <xf numFmtId="0" fontId="26" fillId="2" borderId="12" xfId="0" applyFont="1" applyFill="1" applyBorder="1" applyAlignment="1">
      <alignment horizontal="left" vertical="center"/>
    </xf>
    <xf numFmtId="179" fontId="26" fillId="2" borderId="12" xfId="20" applyNumberFormat="1" applyFont="1" applyFill="1" applyBorder="1" applyAlignment="1">
      <alignment vertical="center"/>
    </xf>
    <xf numFmtId="178" fontId="25" fillId="2" borderId="12" xfId="20" applyNumberFormat="1" applyFont="1" applyFill="1" applyBorder="1" applyAlignment="1">
      <alignment vertical="center" shrinkToFit="1"/>
    </xf>
    <xf numFmtId="178" fontId="25" fillId="2" borderId="14" xfId="0" applyNumberFormat="1" applyFont="1" applyFill="1" applyBorder="1" applyAlignment="1">
      <alignment horizontal="right" vertical="center"/>
    </xf>
    <xf numFmtId="178" fontId="26" fillId="2" borderId="1" xfId="20" applyNumberFormat="1" applyFont="1" applyFill="1" applyBorder="1" applyAlignment="1">
      <alignment horizontal="right" vertical="center" shrinkToFit="1"/>
    </xf>
    <xf numFmtId="0" fontId="26" fillId="2" borderId="1" xfId="0" applyFont="1" applyFill="1" applyBorder="1" applyAlignment="1">
      <alignment horizontal="left" vertical="center"/>
    </xf>
    <xf numFmtId="179" fontId="26" fillId="2" borderId="1" xfId="20" applyNumberFormat="1" applyFont="1" applyFill="1" applyBorder="1" applyAlignment="1">
      <alignment vertical="center"/>
    </xf>
    <xf numFmtId="178" fontId="25" fillId="2" borderId="15" xfId="0" applyNumberFormat="1" applyFont="1" applyFill="1" applyBorder="1" applyAlignment="1">
      <alignment horizontal="right" vertical="center"/>
    </xf>
    <xf numFmtId="3" fontId="22" fillId="2" borderId="1" xfId="0" applyNumberFormat="1" applyFont="1" applyFill="1" applyBorder="1" applyAlignment="1">
      <alignment horizontal="right" vertical="center" shrinkToFit="1"/>
    </xf>
    <xf numFmtId="177" fontId="22" fillId="2" borderId="16" xfId="21" applyNumberFormat="1" applyFont="1" applyFill="1" applyBorder="1" applyAlignment="1">
      <alignment horizontal="right" vertical="center"/>
      <protection/>
    </xf>
    <xf numFmtId="177" fontId="22" fillId="2" borderId="9" xfId="21" applyNumberFormat="1" applyFont="1" applyFill="1" applyBorder="1" applyAlignment="1">
      <alignment horizontal="right" vertical="center"/>
      <protection/>
    </xf>
    <xf numFmtId="177" fontId="22" fillId="2" borderId="9" xfId="21" applyNumberFormat="1" applyFont="1" applyFill="1" applyBorder="1" applyAlignment="1">
      <alignment horizontal="center" vertical="center"/>
      <protection/>
    </xf>
    <xf numFmtId="177" fontId="22" fillId="2" borderId="9" xfId="21" applyNumberFormat="1" applyFont="1" applyFill="1" applyBorder="1" applyAlignment="1">
      <alignment horizontal="left" vertical="center"/>
      <protection/>
    </xf>
    <xf numFmtId="0" fontId="22" fillId="2" borderId="9" xfId="21" applyNumberFormat="1" applyFont="1" applyFill="1" applyBorder="1" applyAlignment="1">
      <alignment horizontal="left" vertical="center" shrinkToFit="1"/>
      <protection/>
    </xf>
    <xf numFmtId="0" fontId="22" fillId="2" borderId="9" xfId="21" applyNumberFormat="1" applyFont="1" applyFill="1" applyBorder="1" applyAlignment="1">
      <alignment horizontal="center" vertical="center"/>
      <protection/>
    </xf>
    <xf numFmtId="177" fontId="21" fillId="2" borderId="9" xfId="21" applyNumberFormat="1" applyFont="1" applyFill="1" applyBorder="1" applyAlignment="1">
      <alignment horizontal="right" vertical="center"/>
      <protection/>
    </xf>
    <xf numFmtId="49" fontId="21" fillId="2" borderId="9" xfId="21" applyNumberFormat="1" applyFont="1" applyFill="1" applyBorder="1" applyAlignment="1">
      <alignment horizontal="center" vertical="center"/>
      <protection/>
    </xf>
    <xf numFmtId="178" fontId="22" fillId="2" borderId="17" xfId="20" applyNumberFormat="1" applyFont="1" applyFill="1" applyBorder="1" applyAlignment="1">
      <alignment horizontal="right" vertical="center"/>
    </xf>
    <xf numFmtId="0" fontId="22" fillId="2" borderId="6" xfId="21" applyFont="1" applyFill="1" applyBorder="1" applyAlignment="1">
      <alignment horizontal="center" vertical="center"/>
      <protection/>
    </xf>
    <xf numFmtId="3" fontId="22" fillId="2" borderId="7" xfId="21" applyNumberFormat="1" applyFont="1" applyFill="1" applyBorder="1" applyAlignment="1">
      <alignment vertical="center" shrinkToFit="1"/>
      <protection/>
    </xf>
    <xf numFmtId="185" fontId="22" fillId="2" borderId="16" xfId="0" applyNumberFormat="1" applyFont="1" applyFill="1" applyBorder="1" applyAlignment="1">
      <alignment horizontal="right" vertical="center"/>
    </xf>
    <xf numFmtId="185" fontId="22" fillId="2" borderId="9" xfId="0" applyNumberFormat="1" applyFont="1" applyFill="1" applyBorder="1" applyAlignment="1">
      <alignment horizontal="right" vertical="center"/>
    </xf>
    <xf numFmtId="185" fontId="22" fillId="2" borderId="9" xfId="0" applyNumberFormat="1" applyFont="1" applyFill="1" applyBorder="1" applyAlignment="1">
      <alignment vertical="center"/>
    </xf>
    <xf numFmtId="184" fontId="22" fillId="2" borderId="9" xfId="21" applyNumberFormat="1" applyFont="1" applyFill="1" applyBorder="1" applyAlignment="1">
      <alignment horizontal="left" vertical="center"/>
      <protection/>
    </xf>
    <xf numFmtId="0" fontId="21" fillId="2" borderId="9" xfId="21" applyNumberFormat="1" applyFont="1" applyFill="1" applyBorder="1" applyAlignment="1">
      <alignment horizontal="left" vertical="center" shrinkToFit="1"/>
      <protection/>
    </xf>
    <xf numFmtId="184" fontId="21" fillId="2" borderId="9" xfId="21" applyNumberFormat="1" applyFont="1" applyFill="1" applyBorder="1" applyAlignment="1">
      <alignment horizontal="right" vertical="center"/>
      <protection/>
    </xf>
    <xf numFmtId="186" fontId="21" fillId="2" borderId="9" xfId="0" applyNumberFormat="1" applyFont="1" applyFill="1" applyBorder="1" applyAlignment="1">
      <alignment vertical="center"/>
    </xf>
    <xf numFmtId="186" fontId="21" fillId="2" borderId="9" xfId="0" applyNumberFormat="1" applyFont="1" applyFill="1" applyBorder="1" applyAlignment="1">
      <alignment horizontal="left" vertical="center"/>
    </xf>
    <xf numFmtId="186" fontId="21" fillId="2" borderId="17" xfId="0" applyNumberFormat="1" applyFont="1" applyFill="1" applyBorder="1" applyAlignment="1">
      <alignment vertical="center"/>
    </xf>
    <xf numFmtId="0" fontId="22" fillId="2" borderId="18" xfId="21" applyFont="1" applyFill="1" applyBorder="1" applyAlignment="1">
      <alignment horizontal="center" vertical="center"/>
      <protection/>
    </xf>
    <xf numFmtId="0" fontId="22" fillId="2" borderId="1" xfId="21" applyFont="1" applyFill="1" applyBorder="1" applyAlignment="1">
      <alignment horizontal="center" vertical="center"/>
      <protection/>
    </xf>
    <xf numFmtId="0" fontId="22" fillId="2" borderId="1" xfId="21" applyFont="1" applyFill="1" applyBorder="1" applyAlignment="1">
      <alignment horizontal="left" vertical="center" shrinkToFit="1"/>
      <protection/>
    </xf>
    <xf numFmtId="0" fontId="21" fillId="2" borderId="0" xfId="21" applyNumberFormat="1" applyFont="1" applyFill="1" applyBorder="1" applyAlignment="1">
      <alignment horizontal="left" vertical="center" shrinkToFit="1"/>
      <protection/>
    </xf>
    <xf numFmtId="0" fontId="22" fillId="2" borderId="0" xfId="21" applyNumberFormat="1" applyFont="1" applyFill="1" applyBorder="1" applyAlignment="1">
      <alignment horizontal="center" vertical="center"/>
      <protection/>
    </xf>
    <xf numFmtId="3" fontId="22" fillId="2" borderId="0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Border="1" applyAlignment="1">
      <alignment horizontal="center" vertical="center"/>
    </xf>
    <xf numFmtId="178" fontId="22" fillId="2" borderId="5" xfId="0" applyNumberFormat="1" applyFont="1" applyFill="1" applyBorder="1" applyAlignment="1">
      <alignment horizontal="right" vertical="center" shrinkToFit="1"/>
    </xf>
    <xf numFmtId="0" fontId="22" fillId="2" borderId="19" xfId="21" applyFont="1" applyFill="1" applyBorder="1" applyAlignment="1">
      <alignment horizontal="center" vertical="center"/>
      <protection/>
    </xf>
    <xf numFmtId="0" fontId="22" fillId="2" borderId="19" xfId="21" applyFont="1" applyFill="1" applyBorder="1" applyAlignment="1">
      <alignment horizontal="center" vertical="center" shrinkToFit="1"/>
      <protection/>
    </xf>
    <xf numFmtId="41" fontId="22" fillId="2" borderId="19" xfId="20" applyFont="1" applyFill="1" applyBorder="1" applyAlignment="1">
      <alignment horizontal="right" vertical="center" shrinkToFit="1"/>
    </xf>
    <xf numFmtId="3" fontId="22" fillId="2" borderId="19" xfId="20" applyNumberFormat="1" applyFont="1" applyFill="1" applyBorder="1" applyAlignment="1">
      <alignment horizontal="right" vertical="center" shrinkToFit="1"/>
    </xf>
    <xf numFmtId="178" fontId="22" fillId="2" borderId="19" xfId="20" applyNumberFormat="1" applyFont="1" applyFill="1" applyBorder="1" applyAlignment="1">
      <alignment horizontal="right" vertical="center" shrinkToFit="1"/>
    </xf>
    <xf numFmtId="0" fontId="22" fillId="2" borderId="4" xfId="21" applyFont="1" applyFill="1" applyBorder="1" applyAlignment="1">
      <alignment horizontal="right" vertical="center"/>
      <protection/>
    </xf>
    <xf numFmtId="0" fontId="14" fillId="2" borderId="0" xfId="21" applyNumberFormat="1" applyFont="1" applyFill="1" applyBorder="1" applyAlignment="1">
      <alignment horizontal="left" vertical="center" shrinkToFit="1"/>
      <protection/>
    </xf>
    <xf numFmtId="0" fontId="14" fillId="2" borderId="0" xfId="21" applyNumberFormat="1" applyFont="1" applyFill="1" applyBorder="1" applyAlignment="1">
      <alignment horizontal="center" vertical="center"/>
      <protection/>
    </xf>
    <xf numFmtId="41" fontId="28" fillId="2" borderId="0" xfId="20" applyFont="1" applyFill="1" applyBorder="1" applyAlignment="1">
      <alignment horizontal="right" vertical="center" shrinkToFit="1"/>
    </xf>
    <xf numFmtId="3" fontId="31" fillId="2" borderId="0" xfId="0" applyNumberFormat="1" applyFont="1" applyFill="1" applyBorder="1" applyAlignment="1">
      <alignment horizontal="left" vertical="center"/>
    </xf>
    <xf numFmtId="49" fontId="32" fillId="2" borderId="0" xfId="0" applyNumberFormat="1" applyFont="1" applyFill="1" applyBorder="1" applyAlignment="1">
      <alignment horizontal="center" vertical="center"/>
    </xf>
    <xf numFmtId="178" fontId="31" fillId="2" borderId="5" xfId="0" applyNumberFormat="1" applyFont="1" applyFill="1" applyBorder="1" applyAlignment="1">
      <alignment horizontal="right" vertical="center" shrinkToFit="1"/>
    </xf>
    <xf numFmtId="189" fontId="14" fillId="2" borderId="0" xfId="0" applyNumberFormat="1" applyFont="1" applyFill="1" applyBorder="1" applyAlignment="1">
      <alignment horizontal="left" vertical="center" shrinkToFit="1"/>
    </xf>
    <xf numFmtId="0" fontId="22" fillId="2" borderId="20" xfId="21" applyFont="1" applyFill="1" applyBorder="1" applyAlignment="1">
      <alignment horizontal="center" vertical="center"/>
      <protection/>
    </xf>
    <xf numFmtId="0" fontId="22" fillId="2" borderId="21" xfId="21" applyFont="1" applyFill="1" applyBorder="1" applyAlignment="1">
      <alignment horizontal="center" vertical="center"/>
      <protection/>
    </xf>
    <xf numFmtId="0" fontId="22" fillId="2" borderId="21" xfId="21" applyFont="1" applyFill="1" applyBorder="1" applyAlignment="1">
      <alignment horizontal="center" vertical="center" shrinkToFit="1"/>
      <protection/>
    </xf>
    <xf numFmtId="41" fontId="22" fillId="2" borderId="21" xfId="20" applyFont="1" applyFill="1" applyBorder="1" applyAlignment="1">
      <alignment horizontal="right" vertical="center" shrinkToFit="1"/>
    </xf>
    <xf numFmtId="3" fontId="22" fillId="2" borderId="21" xfId="20" applyNumberFormat="1" applyFont="1" applyFill="1" applyBorder="1" applyAlignment="1">
      <alignment horizontal="right" vertical="center" shrinkToFit="1"/>
    </xf>
    <xf numFmtId="178" fontId="22" fillId="2" borderId="21" xfId="20" applyNumberFormat="1" applyFont="1" applyFill="1" applyBorder="1" applyAlignment="1">
      <alignment horizontal="right" vertical="center" shrinkToFit="1"/>
    </xf>
    <xf numFmtId="0" fontId="14" fillId="2" borderId="22" xfId="20" applyNumberFormat="1" applyFont="1" applyFill="1" applyBorder="1" applyAlignment="1">
      <alignment horizontal="left" vertical="center" shrinkToFit="1"/>
    </xf>
    <xf numFmtId="0" fontId="14" fillId="2" borderId="4" xfId="21" applyFont="1" applyFill="1" applyBorder="1" applyAlignment="1">
      <alignment horizontal="right" vertical="center"/>
      <protection/>
    </xf>
    <xf numFmtId="0" fontId="14" fillId="2" borderId="0" xfId="21" applyFont="1" applyFill="1" applyBorder="1" applyAlignment="1">
      <alignment vertical="center"/>
      <protection/>
    </xf>
    <xf numFmtId="0" fontId="28" fillId="2" borderId="0" xfId="20" applyNumberFormat="1" applyFont="1" applyFill="1" applyBorder="1" applyAlignment="1">
      <alignment horizontal="right" vertical="center" shrinkToFit="1"/>
    </xf>
    <xf numFmtId="3" fontId="14" fillId="2" borderId="0" xfId="0" applyNumberFormat="1" applyFont="1" applyFill="1" applyBorder="1" applyAlignment="1">
      <alignment vertical="center"/>
    </xf>
    <xf numFmtId="49" fontId="28" fillId="2" borderId="0" xfId="0" applyNumberFormat="1" applyFont="1" applyFill="1" applyBorder="1" applyAlignment="1">
      <alignment horizontal="center" vertical="center"/>
    </xf>
    <xf numFmtId="178" fontId="14" fillId="2" borderId="5" xfId="0" applyNumberFormat="1" applyFont="1" applyFill="1" applyBorder="1" applyAlignment="1">
      <alignment horizontal="right" vertical="center" shrinkToFit="1"/>
    </xf>
    <xf numFmtId="183" fontId="14" fillId="2" borderId="4" xfId="21" applyNumberFormat="1" applyFont="1" applyFill="1" applyBorder="1" applyAlignment="1">
      <alignment horizontal="left" vertical="center"/>
      <protection/>
    </xf>
    <xf numFmtId="0" fontId="22" fillId="2" borderId="9" xfId="0" applyFont="1" applyFill="1" applyBorder="1" applyAlignment="1">
      <alignment horizontal="left" vertical="center"/>
    </xf>
    <xf numFmtId="183" fontId="22" fillId="2" borderId="23" xfId="21" applyNumberFormat="1" applyFont="1" applyFill="1" applyBorder="1" applyAlignment="1">
      <alignment horizontal="left" vertical="center"/>
      <protection/>
    </xf>
    <xf numFmtId="183" fontId="22" fillId="2" borderId="2" xfId="21" applyNumberFormat="1" applyFont="1" applyFill="1" applyBorder="1" applyAlignment="1">
      <alignment horizontal="left" vertical="center"/>
      <protection/>
    </xf>
    <xf numFmtId="0" fontId="22" fillId="2" borderId="4" xfId="0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7" fontId="14" fillId="2" borderId="0" xfId="0" applyNumberFormat="1" applyFont="1" applyFill="1" applyBorder="1" applyAlignment="1">
      <alignment horizontal="center" vertical="center" shrinkToFit="1"/>
    </xf>
    <xf numFmtId="177" fontId="14" fillId="2" borderId="24" xfId="0" applyNumberFormat="1" applyFont="1" applyFill="1" applyBorder="1" applyAlignment="1">
      <alignment horizontal="center" vertical="center" shrinkToFit="1"/>
    </xf>
    <xf numFmtId="0" fontId="28" fillId="2" borderId="0" xfId="0" applyNumberFormat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28" fillId="2" borderId="25" xfId="0" applyNumberFormat="1" applyFont="1" applyFill="1" applyBorder="1" applyAlignment="1">
      <alignment horizontal="center" vertical="center"/>
    </xf>
    <xf numFmtId="0" fontId="14" fillId="2" borderId="25" xfId="0" applyNumberFormat="1" applyFont="1" applyFill="1" applyBorder="1" applyAlignment="1">
      <alignment horizontal="center" vertical="center"/>
    </xf>
    <xf numFmtId="178" fontId="26" fillId="2" borderId="19" xfId="20" applyNumberFormat="1" applyFont="1" applyFill="1" applyBorder="1" applyAlignment="1">
      <alignment horizontal="right" vertical="center" shrinkToFit="1"/>
    </xf>
    <xf numFmtId="178" fontId="24" fillId="2" borderId="1" xfId="20" applyNumberFormat="1" applyFont="1" applyFill="1" applyBorder="1" applyAlignment="1">
      <alignment horizontal="center" vertical="center" wrapText="1"/>
    </xf>
    <xf numFmtId="41" fontId="24" fillId="2" borderId="1" xfId="20" applyFont="1" applyFill="1" applyBorder="1" applyAlignment="1">
      <alignment horizontal="center" vertical="center" wrapText="1"/>
    </xf>
    <xf numFmtId="178" fontId="24" fillId="2" borderId="26" xfId="20" applyNumberFormat="1" applyFont="1" applyFill="1" applyBorder="1" applyAlignment="1">
      <alignment horizontal="center" vertical="center"/>
    </xf>
    <xf numFmtId="180" fontId="24" fillId="2" borderId="27" xfId="0" applyNumberFormat="1" applyFont="1" applyFill="1" applyBorder="1" applyAlignment="1">
      <alignment horizontal="center" vertical="center" wrapText="1"/>
    </xf>
    <xf numFmtId="41" fontId="24" fillId="2" borderId="26" xfId="2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180" fontId="24" fillId="2" borderId="28" xfId="0" applyNumberFormat="1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/>
    </xf>
    <xf numFmtId="178" fontId="27" fillId="2" borderId="19" xfId="20" applyNumberFormat="1" applyFont="1" applyFill="1" applyBorder="1" applyAlignment="1">
      <alignment horizontal="right" vertical="center"/>
    </xf>
    <xf numFmtId="178" fontId="24" fillId="2" borderId="1" xfId="20" applyNumberFormat="1" applyFont="1" applyFill="1" applyBorder="1" applyAlignment="1">
      <alignment horizontal="right" vertical="center" shrinkToFit="1"/>
    </xf>
    <xf numFmtId="178" fontId="27" fillId="2" borderId="2" xfId="0" applyNumberFormat="1" applyFont="1" applyFill="1" applyBorder="1" applyAlignment="1">
      <alignment horizontal="right" vertical="center"/>
    </xf>
    <xf numFmtId="0" fontId="27" fillId="2" borderId="29" xfId="0" applyFont="1" applyFill="1" applyBorder="1" applyAlignment="1">
      <alignment horizontal="center" vertical="center"/>
    </xf>
    <xf numFmtId="178" fontId="24" fillId="2" borderId="1" xfId="20" applyNumberFormat="1" applyFont="1" applyFill="1" applyBorder="1" applyAlignment="1">
      <alignment horizontal="right" vertical="center"/>
    </xf>
    <xf numFmtId="178" fontId="27" fillId="2" borderId="30" xfId="0" applyNumberFormat="1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left" vertical="center"/>
    </xf>
    <xf numFmtId="179" fontId="26" fillId="2" borderId="7" xfId="20" applyNumberFormat="1" applyFont="1" applyFill="1" applyBorder="1" applyAlignment="1">
      <alignment vertical="center"/>
    </xf>
    <xf numFmtId="178" fontId="25" fillId="2" borderId="7" xfId="20" applyNumberFormat="1" applyFont="1" applyFill="1" applyBorder="1" applyAlignment="1">
      <alignment vertical="center" shrinkToFit="1"/>
    </xf>
    <xf numFmtId="178" fontId="25" fillId="2" borderId="31" xfId="0" applyNumberFormat="1" applyFont="1" applyFill="1" applyBorder="1" applyAlignment="1">
      <alignment horizontal="right" vertical="center"/>
    </xf>
    <xf numFmtId="0" fontId="20" fillId="2" borderId="0" xfId="21" applyFont="1" applyFill="1" applyAlignment="1">
      <alignment horizontal="center" vertical="center"/>
      <protection/>
    </xf>
    <xf numFmtId="0" fontId="20" fillId="2" borderId="0" xfId="21" applyFont="1" applyFill="1" applyAlignment="1">
      <alignment horizontal="left" vertical="center"/>
      <protection/>
    </xf>
    <xf numFmtId="0" fontId="20" fillId="2" borderId="0" xfId="21" applyFont="1" applyFill="1" applyBorder="1" applyAlignment="1">
      <alignment horizontal="right" vertical="center"/>
      <protection/>
    </xf>
    <xf numFmtId="0" fontId="8" fillId="2" borderId="0" xfId="0" applyFont="1" applyFill="1" applyAlignment="1">
      <alignment horizontal="center" vertical="center"/>
    </xf>
    <xf numFmtId="0" fontId="21" fillId="2" borderId="0" xfId="21" applyFont="1" applyFill="1" applyAlignment="1">
      <alignment horizontal="center" vertical="center"/>
      <protection/>
    </xf>
    <xf numFmtId="0" fontId="22" fillId="2" borderId="0" xfId="0" applyFont="1" applyFill="1" applyAlignment="1">
      <alignment horizontal="center" vertical="center" shrinkToFit="1"/>
    </xf>
    <xf numFmtId="0" fontId="22" fillId="2" borderId="24" xfId="21" applyFont="1" applyFill="1" applyBorder="1" applyAlignment="1">
      <alignment horizontal="center" vertical="center" shrinkToFit="1"/>
      <protection/>
    </xf>
    <xf numFmtId="41" fontId="22" fillId="2" borderId="24" xfId="20" applyFont="1" applyFill="1" applyBorder="1" applyAlignment="1">
      <alignment horizontal="center" vertical="center" shrinkToFit="1"/>
    </xf>
    <xf numFmtId="0" fontId="22" fillId="2" borderId="24" xfId="21" applyFont="1" applyFill="1" applyBorder="1" applyAlignment="1">
      <alignment horizontal="center" vertical="center"/>
      <protection/>
    </xf>
    <xf numFmtId="0" fontId="21" fillId="2" borderId="24" xfId="21" applyFont="1" applyFill="1" applyBorder="1" applyAlignment="1">
      <alignment horizontal="right" vertical="center"/>
      <protection/>
    </xf>
    <xf numFmtId="0" fontId="22" fillId="2" borderId="24" xfId="21" applyFont="1" applyFill="1" applyBorder="1" applyAlignment="1">
      <alignment horizontal="right" vertical="center"/>
      <protection/>
    </xf>
    <xf numFmtId="0" fontId="22" fillId="2" borderId="24" xfId="21" applyFont="1" applyFill="1" applyBorder="1" applyAlignment="1">
      <alignment horizontal="left" vertical="center"/>
      <protection/>
    </xf>
    <xf numFmtId="0" fontId="22" fillId="2" borderId="24" xfId="21" applyNumberFormat="1" applyFont="1" applyFill="1" applyBorder="1" applyAlignment="1">
      <alignment horizontal="left" vertical="center" shrinkToFit="1"/>
      <protection/>
    </xf>
    <xf numFmtId="0" fontId="21" fillId="2" borderId="24" xfId="21" applyNumberFormat="1" applyFont="1" applyFill="1" applyBorder="1" applyAlignment="1">
      <alignment horizontal="center" vertical="center"/>
      <protection/>
    </xf>
    <xf numFmtId="178" fontId="21" fillId="2" borderId="32" xfId="20" applyNumberFormat="1" applyFont="1" applyFill="1" applyBorder="1" applyAlignment="1">
      <alignment horizontal="center" vertical="center" shrinkToFit="1"/>
    </xf>
    <xf numFmtId="41" fontId="21" fillId="2" borderId="32" xfId="20" applyFont="1" applyFill="1" applyBorder="1" applyAlignment="1">
      <alignment horizontal="center" vertical="center" shrinkToFit="1"/>
    </xf>
    <xf numFmtId="0" fontId="21" fillId="2" borderId="33" xfId="21" applyFont="1" applyFill="1" applyBorder="1" applyAlignment="1">
      <alignment horizontal="center" vertical="center"/>
      <protection/>
    </xf>
    <xf numFmtId="0" fontId="21" fillId="2" borderId="34" xfId="21" applyFont="1" applyFill="1" applyBorder="1" applyAlignment="1">
      <alignment horizontal="center" vertical="center"/>
      <protection/>
    </xf>
    <xf numFmtId="0" fontId="21" fillId="2" borderId="34" xfId="21" applyFont="1" applyFill="1" applyBorder="1" applyAlignment="1">
      <alignment horizontal="center" vertical="center" shrinkToFit="1"/>
      <protection/>
    </xf>
    <xf numFmtId="178" fontId="21" fillId="2" borderId="26" xfId="20" applyNumberFormat="1" applyFont="1" applyFill="1" applyBorder="1" applyAlignment="1">
      <alignment horizontal="center" vertical="center" shrinkToFit="1"/>
    </xf>
    <xf numFmtId="41" fontId="21" fillId="2" borderId="26" xfId="20" applyFont="1" applyFill="1" applyBorder="1" applyAlignment="1">
      <alignment horizontal="center" vertical="center" shrinkToFit="1"/>
    </xf>
    <xf numFmtId="0" fontId="21" fillId="2" borderId="35" xfId="0" applyFont="1" applyFill="1" applyBorder="1" applyAlignment="1">
      <alignment horizontal="right" vertical="center"/>
    </xf>
    <xf numFmtId="185" fontId="21" fillId="2" borderId="36" xfId="21" applyNumberFormat="1" applyFont="1" applyFill="1" applyBorder="1" applyAlignment="1">
      <alignment horizontal="right" vertical="center"/>
      <protection/>
    </xf>
    <xf numFmtId="185" fontId="21" fillId="2" borderId="36" xfId="21" applyNumberFormat="1" applyFont="1" applyFill="1" applyBorder="1" applyAlignment="1">
      <alignment vertical="center"/>
      <protection/>
    </xf>
    <xf numFmtId="0" fontId="30" fillId="2" borderId="36" xfId="0" applyFont="1" applyFill="1" applyBorder="1" applyAlignment="1">
      <alignment horizontal="left" vertical="center"/>
    </xf>
    <xf numFmtId="0" fontId="30" fillId="2" borderId="36" xfId="0" applyNumberFormat="1" applyFont="1" applyFill="1" applyBorder="1" applyAlignment="1">
      <alignment horizontal="left" vertical="center" shrinkToFit="1"/>
    </xf>
    <xf numFmtId="0" fontId="29" fillId="2" borderId="36" xfId="0" applyFont="1" applyFill="1" applyBorder="1" applyAlignment="1">
      <alignment horizontal="left" vertical="center"/>
    </xf>
    <xf numFmtId="186" fontId="30" fillId="2" borderId="36" xfId="0" applyNumberFormat="1" applyFont="1" applyFill="1" applyBorder="1" applyAlignment="1">
      <alignment horizontal="left" vertical="center"/>
    </xf>
    <xf numFmtId="186" fontId="21" fillId="2" borderId="36" xfId="0" applyNumberFormat="1" applyFont="1" applyFill="1" applyBorder="1" applyAlignment="1">
      <alignment horizontal="left" vertical="center"/>
    </xf>
    <xf numFmtId="186" fontId="21" fillId="2" borderId="36" xfId="0" applyNumberFormat="1" applyFont="1" applyFill="1" applyBorder="1" applyAlignment="1">
      <alignment vertical="center"/>
    </xf>
    <xf numFmtId="186" fontId="21" fillId="2" borderId="37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1" fillId="2" borderId="9" xfId="21" applyNumberFormat="1" applyFont="1" applyFill="1" applyBorder="1" applyAlignment="1">
      <alignment horizontal="center" vertical="center"/>
      <protection/>
    </xf>
    <xf numFmtId="3" fontId="14" fillId="2" borderId="0" xfId="0" applyNumberFormat="1" applyFont="1" applyFill="1" applyBorder="1" applyAlignment="1">
      <alignment horizontal="left" vertical="center"/>
    </xf>
    <xf numFmtId="0" fontId="21" fillId="2" borderId="2" xfId="21" applyNumberFormat="1" applyFont="1" applyFill="1" applyBorder="1" applyAlignment="1">
      <alignment horizontal="left" vertical="center" shrinkToFit="1"/>
      <protection/>
    </xf>
    <xf numFmtId="0" fontId="22" fillId="2" borderId="2" xfId="21" applyNumberFormat="1" applyFont="1" applyFill="1" applyBorder="1" applyAlignment="1">
      <alignment horizontal="center" vertical="center"/>
      <protection/>
    </xf>
    <xf numFmtId="3" fontId="22" fillId="2" borderId="2" xfId="0" applyNumberFormat="1" applyFont="1" applyFill="1" applyBorder="1" applyAlignment="1">
      <alignment horizontal="left" vertical="center"/>
    </xf>
    <xf numFmtId="49" fontId="21" fillId="2" borderId="2" xfId="0" applyNumberFormat="1" applyFont="1" applyFill="1" applyBorder="1" applyAlignment="1">
      <alignment horizontal="center" vertical="center"/>
    </xf>
    <xf numFmtId="178" fontId="22" fillId="2" borderId="3" xfId="0" applyNumberFormat="1" applyFont="1" applyFill="1" applyBorder="1" applyAlignment="1">
      <alignment horizontal="right" vertical="center" shrinkToFit="1"/>
    </xf>
    <xf numFmtId="178" fontId="22" fillId="2" borderId="38" xfId="20" applyNumberFormat="1" applyFont="1" applyFill="1" applyBorder="1" applyAlignment="1">
      <alignment horizontal="right" vertical="center" shrinkToFit="1"/>
    </xf>
    <xf numFmtId="0" fontId="22" fillId="2" borderId="0" xfId="21" applyNumberFormat="1" applyFont="1" applyFill="1" applyBorder="1" applyAlignment="1">
      <alignment horizontal="left" vertical="center" shrinkToFit="1"/>
      <protection/>
    </xf>
    <xf numFmtId="41" fontId="21" fillId="2" borderId="0" xfId="20" applyFont="1" applyFill="1" applyBorder="1" applyAlignment="1">
      <alignment horizontal="right" vertical="center" shrinkToFit="1"/>
    </xf>
    <xf numFmtId="189" fontId="22" fillId="2" borderId="0" xfId="0" applyNumberFormat="1" applyFont="1" applyFill="1" applyBorder="1" applyAlignment="1">
      <alignment horizontal="left" vertical="center" shrinkToFit="1"/>
    </xf>
    <xf numFmtId="0" fontId="22" fillId="2" borderId="39" xfId="21" applyFont="1" applyFill="1" applyBorder="1" applyAlignment="1">
      <alignment horizontal="center" vertical="center"/>
      <protection/>
    </xf>
    <xf numFmtId="0" fontId="22" fillId="2" borderId="38" xfId="21" applyFont="1" applyFill="1" applyBorder="1" applyAlignment="1">
      <alignment horizontal="center" vertical="center"/>
      <protection/>
    </xf>
    <xf numFmtId="0" fontId="22" fillId="2" borderId="38" xfId="21" applyFont="1" applyFill="1" applyBorder="1" applyAlignment="1">
      <alignment horizontal="center" vertical="center" shrinkToFit="1"/>
      <protection/>
    </xf>
    <xf numFmtId="41" fontId="22" fillId="2" borderId="38" xfId="20" applyFont="1" applyFill="1" applyBorder="1" applyAlignment="1">
      <alignment horizontal="right" vertical="center" shrinkToFit="1"/>
    </xf>
    <xf numFmtId="3" fontId="22" fillId="2" borderId="38" xfId="20" applyNumberFormat="1" applyFont="1" applyFill="1" applyBorder="1" applyAlignment="1">
      <alignment horizontal="right" vertical="center" shrinkToFit="1"/>
    </xf>
    <xf numFmtId="3" fontId="22" fillId="2" borderId="7" xfId="0" applyNumberFormat="1" applyFont="1" applyFill="1" applyBorder="1" applyAlignment="1">
      <alignment horizontal="right" vertical="center" shrinkToFit="1"/>
    </xf>
    <xf numFmtId="3" fontId="22" fillId="2" borderId="7" xfId="20" applyNumberFormat="1" applyFont="1" applyFill="1" applyBorder="1" applyAlignment="1">
      <alignment horizontal="right" vertical="center" shrinkToFit="1"/>
    </xf>
    <xf numFmtId="179" fontId="22" fillId="2" borderId="9" xfId="0" applyNumberFormat="1" applyFont="1" applyFill="1" applyBorder="1" applyAlignment="1">
      <alignment horizontal="right" vertical="center"/>
    </xf>
    <xf numFmtId="179" fontId="22" fillId="2" borderId="9" xfId="0" applyNumberFormat="1" applyFont="1" applyFill="1" applyBorder="1" applyAlignment="1">
      <alignment horizontal="center" vertical="center"/>
    </xf>
    <xf numFmtId="179" fontId="22" fillId="2" borderId="9" xfId="0" applyNumberFormat="1" applyFont="1" applyFill="1" applyBorder="1" applyAlignment="1">
      <alignment horizontal="left" vertical="center"/>
    </xf>
    <xf numFmtId="0" fontId="22" fillId="2" borderId="9" xfId="0" applyNumberFormat="1" applyFont="1" applyFill="1" applyBorder="1" applyAlignment="1">
      <alignment horizontal="left" vertical="center" shrinkToFit="1"/>
    </xf>
    <xf numFmtId="0" fontId="22" fillId="2" borderId="9" xfId="0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right" vertical="center"/>
    </xf>
    <xf numFmtId="0" fontId="22" fillId="2" borderId="9" xfId="0" applyFont="1" applyFill="1" applyBorder="1" applyAlignment="1">
      <alignment horizontal="right" vertical="center"/>
    </xf>
    <xf numFmtId="0" fontId="22" fillId="2" borderId="9" xfId="0" applyFont="1" applyFill="1" applyBorder="1" applyAlignment="1">
      <alignment horizontal="center" vertical="center"/>
    </xf>
    <xf numFmtId="3" fontId="22" fillId="2" borderId="9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2" fillId="2" borderId="6" xfId="21" applyFont="1" applyFill="1" applyBorder="1" applyAlignment="1">
      <alignment vertical="center"/>
      <protection/>
    </xf>
    <xf numFmtId="0" fontId="22" fillId="2" borderId="40" xfId="21" applyFont="1" applyFill="1" applyBorder="1" applyAlignment="1">
      <alignment vertical="center"/>
      <protection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left" vertical="center" shrinkToFit="1"/>
    </xf>
    <xf numFmtId="3" fontId="22" fillId="2" borderId="1" xfId="20" applyNumberFormat="1" applyFont="1" applyFill="1" applyBorder="1" applyAlignment="1">
      <alignment horizontal="right" vertical="center" shrinkToFit="1"/>
    </xf>
    <xf numFmtId="0" fontId="22" fillId="2" borderId="41" xfId="21" applyFont="1" applyFill="1" applyBorder="1" applyAlignment="1">
      <alignment vertical="center"/>
      <protection/>
    </xf>
    <xf numFmtId="0" fontId="22" fillId="2" borderId="38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left" vertical="center" shrinkToFit="1"/>
    </xf>
    <xf numFmtId="176" fontId="22" fillId="2" borderId="38" xfId="20" applyNumberFormat="1" applyFont="1" applyFill="1" applyBorder="1" applyAlignment="1">
      <alignment horizontal="right" vertical="center" shrinkToFit="1"/>
    </xf>
    <xf numFmtId="0" fontId="22" fillId="2" borderId="42" xfId="0" applyFont="1" applyFill="1" applyBorder="1" applyAlignment="1">
      <alignment horizontal="center" vertical="center"/>
    </xf>
    <xf numFmtId="189" fontId="29" fillId="2" borderId="25" xfId="0" applyNumberFormat="1" applyFont="1" applyFill="1" applyBorder="1" applyAlignment="1">
      <alignment horizontal="left" vertical="center" shrinkToFit="1"/>
    </xf>
    <xf numFmtId="0" fontId="22" fillId="2" borderId="25" xfId="0" applyNumberFormat="1" applyFont="1" applyFill="1" applyBorder="1" applyAlignment="1">
      <alignment horizontal="center" vertical="center" shrinkToFit="1"/>
    </xf>
    <xf numFmtId="0" fontId="22" fillId="2" borderId="25" xfId="0" applyNumberFormat="1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182" fontId="22" fillId="2" borderId="25" xfId="20" applyNumberFormat="1" applyFont="1" applyFill="1" applyBorder="1" applyAlignment="1">
      <alignment horizontal="right" vertical="center" shrinkToFit="1"/>
    </xf>
    <xf numFmtId="187" fontId="22" fillId="2" borderId="25" xfId="0" applyNumberFormat="1" applyFont="1" applyFill="1" applyBorder="1" applyAlignment="1">
      <alignment horizontal="center" vertical="center" shrinkToFit="1"/>
    </xf>
    <xf numFmtId="177" fontId="22" fillId="2" borderId="25" xfId="0" applyNumberFormat="1" applyFont="1" applyFill="1" applyBorder="1" applyAlignment="1">
      <alignment horizontal="center" vertical="center" shrinkToFit="1"/>
    </xf>
    <xf numFmtId="178" fontId="22" fillId="2" borderId="43" xfId="0" applyNumberFormat="1" applyFont="1" applyFill="1" applyBorder="1" applyAlignment="1">
      <alignment vertical="center" shrinkToFit="1"/>
    </xf>
    <xf numFmtId="0" fontId="22" fillId="2" borderId="19" xfId="0" applyFont="1" applyFill="1" applyBorder="1" applyAlignment="1">
      <alignment horizontal="center" vertical="center"/>
    </xf>
    <xf numFmtId="0" fontId="22" fillId="2" borderId="19" xfId="0" applyNumberFormat="1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/>
    </xf>
    <xf numFmtId="0" fontId="22" fillId="2" borderId="19" xfId="0" applyFont="1" applyFill="1" applyBorder="1" applyAlignment="1">
      <alignment horizontal="left" vertical="center" shrinkToFit="1"/>
    </xf>
    <xf numFmtId="176" fontId="22" fillId="2" borderId="19" xfId="20" applyNumberFormat="1" applyFont="1" applyFill="1" applyBorder="1" applyAlignment="1">
      <alignment horizontal="right" vertical="center" shrinkToFit="1"/>
    </xf>
    <xf numFmtId="189" fontId="29" fillId="2" borderId="0" xfId="0" applyNumberFormat="1" applyFont="1" applyFill="1" applyBorder="1" applyAlignment="1">
      <alignment horizontal="left" vertical="center" shrinkToFit="1"/>
    </xf>
    <xf numFmtId="0" fontId="22" fillId="2" borderId="19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shrinkToFit="1"/>
    </xf>
    <xf numFmtId="179" fontId="16" fillId="2" borderId="0" xfId="0" applyNumberFormat="1" applyFont="1" applyFill="1" applyAlignment="1">
      <alignment horizontal="center" vertical="center" shrinkToFit="1"/>
    </xf>
    <xf numFmtId="41" fontId="16" fillId="2" borderId="0" xfId="20" applyFont="1" applyFill="1" applyAlignment="1">
      <alignment horizontal="center" vertical="center" shrinkToFit="1"/>
    </xf>
    <xf numFmtId="178" fontId="16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NumberFormat="1" applyFont="1" applyFill="1" applyAlignment="1">
      <alignment horizontal="left" vertical="center" shrinkToFit="1"/>
    </xf>
    <xf numFmtId="0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 vertical="center"/>
    </xf>
    <xf numFmtId="178" fontId="16" fillId="2" borderId="0" xfId="20" applyNumberFormat="1" applyFont="1" applyFill="1" applyAlignment="1">
      <alignment horizontal="right" vertical="center"/>
    </xf>
    <xf numFmtId="0" fontId="13" fillId="2" borderId="0" xfId="21" applyFont="1" applyFill="1" applyAlignment="1">
      <alignment vertical="center"/>
      <protection/>
    </xf>
    <xf numFmtId="41" fontId="11" fillId="2" borderId="0" xfId="20" applyFont="1" applyFill="1" applyAlignment="1">
      <alignment vertical="center"/>
    </xf>
    <xf numFmtId="41" fontId="14" fillId="2" borderId="24" xfId="20" applyFont="1" applyFill="1" applyBorder="1" applyAlignment="1">
      <alignment horizontal="right" vertical="center"/>
    </xf>
    <xf numFmtId="41" fontId="22" fillId="2" borderId="24" xfId="20" applyFont="1" applyFill="1" applyBorder="1" applyAlignment="1">
      <alignment horizontal="right" vertical="center"/>
    </xf>
    <xf numFmtId="41" fontId="8" fillId="2" borderId="0" xfId="20" applyFont="1" applyFill="1" applyAlignment="1">
      <alignment vertical="center"/>
    </xf>
    <xf numFmtId="178" fontId="28" fillId="2" borderId="32" xfId="20" applyNumberFormat="1" applyFont="1" applyFill="1" applyBorder="1" applyAlignment="1">
      <alignment horizontal="center" vertical="center" shrinkToFit="1"/>
    </xf>
    <xf numFmtId="41" fontId="28" fillId="2" borderId="32" xfId="20" applyFont="1" applyFill="1" applyBorder="1" applyAlignment="1">
      <alignment horizontal="center" vertical="center" shrinkToFit="1"/>
    </xf>
    <xf numFmtId="41" fontId="28" fillId="2" borderId="33" xfId="20" applyFont="1" applyFill="1" applyBorder="1" applyAlignment="1">
      <alignment horizontal="center" vertical="center"/>
    </xf>
    <xf numFmtId="41" fontId="28" fillId="2" borderId="34" xfId="20" applyFont="1" applyFill="1" applyBorder="1" applyAlignment="1">
      <alignment horizontal="center" vertical="center"/>
    </xf>
    <xf numFmtId="41" fontId="28" fillId="2" borderId="34" xfId="20" applyFont="1" applyFill="1" applyBorder="1" applyAlignment="1">
      <alignment horizontal="center" vertical="center" shrinkToFit="1"/>
    </xf>
    <xf numFmtId="178" fontId="28" fillId="2" borderId="26" xfId="20" applyNumberFormat="1" applyFont="1" applyFill="1" applyBorder="1" applyAlignment="1">
      <alignment horizontal="center" vertical="center" shrinkToFit="1"/>
    </xf>
    <xf numFmtId="41" fontId="28" fillId="2" borderId="26" xfId="20" applyFont="1" applyFill="1" applyBorder="1" applyAlignment="1">
      <alignment horizontal="center" vertical="center" shrinkToFit="1"/>
    </xf>
    <xf numFmtId="41" fontId="14" fillId="2" borderId="44" xfId="20" applyFont="1" applyFill="1" applyBorder="1" applyAlignment="1">
      <alignment horizontal="center" vertical="center" shrinkToFit="1"/>
    </xf>
    <xf numFmtId="41" fontId="14" fillId="2" borderId="36" xfId="20" applyFont="1" applyFill="1" applyBorder="1" applyAlignment="1">
      <alignment horizontal="center" vertical="center" shrinkToFit="1"/>
    </xf>
    <xf numFmtId="185" fontId="22" fillId="2" borderId="35" xfId="21" applyNumberFormat="1" applyFont="1" applyFill="1" applyBorder="1" applyAlignment="1">
      <alignment horizontal="right" vertical="center"/>
      <protection/>
    </xf>
    <xf numFmtId="185" fontId="22" fillId="2" borderId="45" xfId="21" applyNumberFormat="1" applyFont="1" applyFill="1" applyBorder="1" applyAlignment="1">
      <alignment horizontal="right" vertical="center"/>
      <protection/>
    </xf>
    <xf numFmtId="185" fontId="22" fillId="2" borderId="45" xfId="21" applyNumberFormat="1" applyFont="1" applyFill="1" applyBorder="1" applyAlignment="1">
      <alignment vertical="center"/>
      <protection/>
    </xf>
    <xf numFmtId="0" fontId="29" fillId="2" borderId="0" xfId="0" applyFont="1" applyFill="1" applyBorder="1" applyAlignment="1">
      <alignment horizontal="left" vertical="center"/>
    </xf>
    <xf numFmtId="184" fontId="30" fillId="2" borderId="45" xfId="0" applyNumberFormat="1" applyFont="1" applyFill="1" applyBorder="1" applyAlignment="1">
      <alignment vertical="center"/>
    </xf>
    <xf numFmtId="0" fontId="30" fillId="2" borderId="45" xfId="0" applyNumberFormat="1" applyFont="1" applyFill="1" applyBorder="1" applyAlignment="1">
      <alignment horizontal="center" vertical="center"/>
    </xf>
    <xf numFmtId="185" fontId="30" fillId="2" borderId="45" xfId="0" applyNumberFormat="1" applyFont="1" applyFill="1" applyBorder="1" applyAlignment="1">
      <alignment horizontal="left" vertical="center"/>
    </xf>
    <xf numFmtId="177" fontId="30" fillId="2" borderId="45" xfId="0" applyNumberFormat="1" applyFont="1" applyFill="1" applyBorder="1" applyAlignment="1">
      <alignment horizontal="right" vertical="center"/>
    </xf>
    <xf numFmtId="186" fontId="21" fillId="2" borderId="45" xfId="0" applyNumberFormat="1" applyFont="1" applyFill="1" applyBorder="1" applyAlignment="1">
      <alignment vertical="center"/>
    </xf>
    <xf numFmtId="186" fontId="21" fillId="2" borderId="45" xfId="0" applyNumberFormat="1" applyFont="1" applyFill="1" applyBorder="1" applyAlignment="1">
      <alignment horizontal="center" vertical="center"/>
    </xf>
    <xf numFmtId="186" fontId="21" fillId="2" borderId="46" xfId="0" applyNumberFormat="1" applyFont="1" applyFill="1" applyBorder="1" applyAlignment="1">
      <alignment vertical="center"/>
    </xf>
    <xf numFmtId="41" fontId="9" fillId="2" borderId="0" xfId="20" applyFont="1" applyFill="1" applyAlignment="1">
      <alignment vertical="center" shrinkToFit="1"/>
    </xf>
    <xf numFmtId="41" fontId="8" fillId="2" borderId="0" xfId="20" applyFont="1" applyFill="1" applyAlignment="1">
      <alignment vertical="center"/>
    </xf>
    <xf numFmtId="0" fontId="14" fillId="2" borderId="47" xfId="20" applyNumberFormat="1" applyFont="1" applyFill="1" applyBorder="1" applyAlignment="1">
      <alignment horizontal="left" vertical="center"/>
    </xf>
    <xf numFmtId="0" fontId="14" fillId="2" borderId="9" xfId="20" applyNumberFormat="1" applyFont="1" applyFill="1" applyBorder="1" applyAlignment="1">
      <alignment horizontal="left" vertical="center"/>
    </xf>
    <xf numFmtId="0" fontId="14" fillId="2" borderId="10" xfId="20" applyNumberFormat="1" applyFont="1" applyFill="1" applyBorder="1" applyAlignment="1">
      <alignment horizontal="left" vertical="center"/>
    </xf>
    <xf numFmtId="41" fontId="22" fillId="2" borderId="9" xfId="20" applyFont="1" applyFill="1" applyBorder="1" applyAlignment="1">
      <alignment horizontal="right" vertical="center"/>
    </xf>
    <xf numFmtId="41" fontId="22" fillId="2" borderId="9" xfId="20" applyFont="1" applyFill="1" applyBorder="1" applyAlignment="1">
      <alignment horizontal="center" vertical="center"/>
    </xf>
    <xf numFmtId="41" fontId="29" fillId="2" borderId="9" xfId="20" applyFont="1" applyFill="1" applyBorder="1" applyAlignment="1">
      <alignment horizontal="left" vertical="center"/>
    </xf>
    <xf numFmtId="41" fontId="29" fillId="2" borderId="9" xfId="20" applyFont="1" applyFill="1" applyBorder="1" applyAlignment="1">
      <alignment vertical="center"/>
    </xf>
    <xf numFmtId="0" fontId="30" fillId="2" borderId="9" xfId="20" applyNumberFormat="1" applyFont="1" applyFill="1" applyBorder="1" applyAlignment="1">
      <alignment horizontal="center" vertical="center"/>
    </xf>
    <xf numFmtId="184" fontId="30" fillId="2" borderId="9" xfId="20" applyNumberFormat="1" applyFont="1" applyFill="1" applyBorder="1" applyAlignment="1">
      <alignment horizontal="left" vertical="center"/>
    </xf>
    <xf numFmtId="177" fontId="30" fillId="2" borderId="9" xfId="0" applyNumberFormat="1" applyFont="1" applyFill="1" applyBorder="1" applyAlignment="1">
      <alignment horizontal="right" vertical="center"/>
    </xf>
    <xf numFmtId="41" fontId="22" fillId="2" borderId="9" xfId="20" applyFont="1" applyFill="1" applyBorder="1" applyAlignment="1">
      <alignment vertical="center"/>
    </xf>
    <xf numFmtId="0" fontId="14" fillId="2" borderId="16" xfId="20" applyNumberFormat="1" applyFont="1" applyFill="1" applyBorder="1" applyAlignment="1">
      <alignment horizontal="left" vertical="center"/>
    </xf>
    <xf numFmtId="184" fontId="30" fillId="2" borderId="9" xfId="21" applyNumberFormat="1" applyFont="1" applyFill="1" applyBorder="1" applyAlignment="1">
      <alignment vertical="center"/>
      <protection/>
    </xf>
    <xf numFmtId="0" fontId="30" fillId="2" borderId="9" xfId="21" applyNumberFormat="1" applyFont="1" applyFill="1" applyBorder="1" applyAlignment="1">
      <alignment horizontal="center" vertical="center"/>
      <protection/>
    </xf>
    <xf numFmtId="186" fontId="30" fillId="2" borderId="9" xfId="21" applyNumberFormat="1" applyFont="1" applyFill="1" applyBorder="1" applyAlignment="1">
      <alignment horizontal="left" vertical="center"/>
      <protection/>
    </xf>
    <xf numFmtId="186" fontId="21" fillId="2" borderId="9" xfId="0" applyNumberFormat="1" applyFont="1" applyFill="1" applyBorder="1" applyAlignment="1">
      <alignment horizontal="center" vertical="center"/>
    </xf>
    <xf numFmtId="0" fontId="14" fillId="2" borderId="18" xfId="20" applyNumberFormat="1" applyFont="1" applyFill="1" applyBorder="1" applyAlignment="1">
      <alignment vertical="center" shrinkToFit="1"/>
    </xf>
    <xf numFmtId="0" fontId="14" fillId="2" borderId="1" xfId="20" applyNumberFormat="1" applyFont="1" applyFill="1" applyBorder="1" applyAlignment="1">
      <alignment vertical="center" shrinkToFit="1"/>
    </xf>
    <xf numFmtId="0" fontId="14" fillId="2" borderId="2" xfId="20" applyNumberFormat="1" applyFont="1" applyFill="1" applyBorder="1" applyAlignment="1">
      <alignment horizontal="left" vertical="center" shrinkToFit="1"/>
    </xf>
    <xf numFmtId="41" fontId="22" fillId="2" borderId="0" xfId="20" applyFont="1" applyFill="1" applyBorder="1" applyAlignment="1">
      <alignment horizontal="right" vertical="center" shrinkToFit="1"/>
    </xf>
    <xf numFmtId="41" fontId="22" fillId="2" borderId="0" xfId="20" applyFont="1" applyFill="1" applyBorder="1" applyAlignment="1">
      <alignment horizontal="center" vertical="center" shrinkToFit="1"/>
    </xf>
    <xf numFmtId="41" fontId="22" fillId="2" borderId="0" xfId="20" applyFont="1" applyFill="1" applyBorder="1" applyAlignment="1">
      <alignment horizontal="left" vertical="center" shrinkToFit="1"/>
    </xf>
    <xf numFmtId="41" fontId="22" fillId="2" borderId="0" xfId="20" applyFont="1" applyFill="1" applyBorder="1" applyAlignment="1">
      <alignment vertical="center"/>
    </xf>
    <xf numFmtId="41" fontId="22" fillId="2" borderId="0" xfId="20" applyFont="1" applyFill="1" applyBorder="1" applyAlignment="1">
      <alignment horizontal="center" vertical="center"/>
    </xf>
    <xf numFmtId="178" fontId="22" fillId="2" borderId="5" xfId="20" applyNumberFormat="1" applyFont="1" applyFill="1" applyBorder="1" applyAlignment="1">
      <alignment horizontal="right" vertical="center" shrinkToFit="1"/>
    </xf>
    <xf numFmtId="0" fontId="14" fillId="2" borderId="19" xfId="20" applyNumberFormat="1" applyFont="1" applyFill="1" applyBorder="1" applyAlignment="1">
      <alignment vertical="center" shrinkToFit="1"/>
    </xf>
    <xf numFmtId="0" fontId="14" fillId="2" borderId="0" xfId="20" applyNumberFormat="1" applyFont="1" applyFill="1" applyBorder="1" applyAlignment="1">
      <alignment vertical="center" shrinkToFit="1"/>
    </xf>
    <xf numFmtId="41" fontId="14" fillId="2" borderId="19" xfId="20" applyNumberFormat="1" applyFont="1" applyFill="1" applyBorder="1" applyAlignment="1">
      <alignment horizontal="right" vertical="center" shrinkToFit="1"/>
    </xf>
    <xf numFmtId="3" fontId="14" fillId="2" borderId="0" xfId="20" applyNumberFormat="1" applyFont="1" applyFill="1" applyBorder="1" applyAlignment="1">
      <alignment horizontal="right" vertical="center" shrinkToFit="1"/>
    </xf>
    <xf numFmtId="178" fontId="14" fillId="2" borderId="19" xfId="20" applyNumberFormat="1" applyFont="1" applyFill="1" applyBorder="1" applyAlignment="1">
      <alignment vertical="center" shrinkToFit="1"/>
    </xf>
    <xf numFmtId="41" fontId="22" fillId="2" borderId="4" xfId="20" applyFont="1" applyFill="1" applyBorder="1" applyAlignment="1">
      <alignment horizontal="right" vertical="center"/>
    </xf>
    <xf numFmtId="0" fontId="22" fillId="2" borderId="0" xfId="21" applyFont="1" applyFill="1" applyBorder="1" applyAlignment="1">
      <alignment vertical="center"/>
      <protection/>
    </xf>
    <xf numFmtId="0" fontId="21" fillId="2" borderId="0" xfId="20" applyNumberFormat="1" applyFont="1" applyFill="1" applyBorder="1" applyAlignment="1">
      <alignment horizontal="right" vertical="center" shrinkToFit="1"/>
    </xf>
    <xf numFmtId="41" fontId="14" fillId="2" borderId="19" xfId="20" applyNumberFormat="1" applyFont="1" applyFill="1" applyBorder="1" applyAlignment="1">
      <alignment vertical="center" shrinkToFit="1"/>
    </xf>
    <xf numFmtId="0" fontId="14" fillId="2" borderId="40" xfId="20" applyNumberFormat="1" applyFont="1" applyFill="1" applyBorder="1" applyAlignment="1">
      <alignment horizontal="center" vertical="center" shrinkToFit="1"/>
    </xf>
    <xf numFmtId="0" fontId="14" fillId="2" borderId="4" xfId="20" applyNumberFormat="1" applyFont="1" applyFill="1" applyBorder="1" applyAlignment="1">
      <alignment horizontal="center" vertical="center" shrinkToFit="1"/>
    </xf>
    <xf numFmtId="0" fontId="14" fillId="2" borderId="23" xfId="20" applyNumberFormat="1" applyFont="1" applyFill="1" applyBorder="1" applyAlignment="1">
      <alignment vertical="center" shrinkToFit="1"/>
    </xf>
    <xf numFmtId="41" fontId="22" fillId="2" borderId="2" xfId="20" applyFont="1" applyFill="1" applyBorder="1" applyAlignment="1">
      <alignment horizontal="right" vertical="center" shrinkToFit="1"/>
    </xf>
    <xf numFmtId="41" fontId="22" fillId="2" borderId="2" xfId="20" applyFont="1" applyFill="1" applyBorder="1" applyAlignment="1">
      <alignment horizontal="center" vertical="center" shrinkToFit="1"/>
    </xf>
    <xf numFmtId="41" fontId="22" fillId="2" borderId="2" xfId="20" applyFont="1" applyFill="1" applyBorder="1" applyAlignment="1">
      <alignment horizontal="left" vertical="center" shrinkToFit="1"/>
    </xf>
    <xf numFmtId="41" fontId="22" fillId="2" borderId="2" xfId="20" applyFont="1" applyFill="1" applyBorder="1" applyAlignment="1">
      <alignment vertical="center"/>
    </xf>
    <xf numFmtId="41" fontId="22" fillId="2" borderId="2" xfId="20" applyFont="1" applyFill="1" applyBorder="1" applyAlignment="1">
      <alignment horizontal="center" vertical="center"/>
    </xf>
    <xf numFmtId="178" fontId="22" fillId="2" borderId="3" xfId="20" applyNumberFormat="1" applyFont="1" applyFill="1" applyBorder="1" applyAlignment="1">
      <alignment horizontal="right" vertical="center" shrinkToFit="1"/>
    </xf>
    <xf numFmtId="0" fontId="14" fillId="2" borderId="4" xfId="20" applyNumberFormat="1" applyFont="1" applyFill="1" applyBorder="1" applyAlignment="1">
      <alignment vertical="center" shrinkToFit="1"/>
    </xf>
    <xf numFmtId="3" fontId="14" fillId="2" borderId="0" xfId="20" applyNumberFormat="1" applyFont="1" applyFill="1" applyBorder="1" applyAlignment="1">
      <alignment vertical="center" shrinkToFit="1"/>
    </xf>
    <xf numFmtId="178" fontId="14" fillId="2" borderId="19" xfId="20" applyNumberFormat="1" applyFont="1" applyFill="1" applyBorder="1" applyAlignment="1">
      <alignment horizontal="right" vertical="center" shrinkToFit="1"/>
    </xf>
    <xf numFmtId="0" fontId="14" fillId="2" borderId="40" xfId="20" applyNumberFormat="1" applyFont="1" applyFill="1" applyBorder="1" applyAlignment="1">
      <alignment vertical="center" shrinkToFit="1"/>
    </xf>
    <xf numFmtId="3" fontId="14" fillId="2" borderId="19" xfId="20" applyNumberFormat="1" applyFont="1" applyFill="1" applyBorder="1" applyAlignment="1">
      <alignment vertical="center" shrinkToFit="1"/>
    </xf>
    <xf numFmtId="0" fontId="14" fillId="2" borderId="48" xfId="20" applyNumberFormat="1" applyFont="1" applyFill="1" applyBorder="1" applyAlignment="1">
      <alignment vertical="center" shrinkToFit="1"/>
    </xf>
    <xf numFmtId="41" fontId="10" fillId="2" borderId="0" xfId="20" applyFont="1" applyFill="1" applyAlignment="1">
      <alignment vertical="center"/>
    </xf>
    <xf numFmtId="0" fontId="14" fillId="2" borderId="1" xfId="20" applyNumberFormat="1" applyFont="1" applyFill="1" applyBorder="1" applyAlignment="1">
      <alignment horizontal="left" vertical="center" shrinkToFit="1"/>
    </xf>
    <xf numFmtId="183" fontId="14" fillId="2" borderId="23" xfId="21" applyNumberFormat="1" applyFont="1" applyFill="1" applyBorder="1" applyAlignment="1">
      <alignment horizontal="left" vertical="center"/>
      <protection/>
    </xf>
    <xf numFmtId="41" fontId="14" fillId="2" borderId="2" xfId="20" applyFont="1" applyFill="1" applyBorder="1" applyAlignment="1">
      <alignment horizontal="right" vertical="center" shrinkToFit="1"/>
    </xf>
    <xf numFmtId="41" fontId="14" fillId="2" borderId="2" xfId="20" applyFont="1" applyFill="1" applyBorder="1" applyAlignment="1">
      <alignment horizontal="center" vertical="center" shrinkToFit="1"/>
    </xf>
    <xf numFmtId="41" fontId="14" fillId="2" borderId="2" xfId="20" applyFont="1" applyFill="1" applyBorder="1" applyAlignment="1">
      <alignment horizontal="left" vertical="center" shrinkToFit="1"/>
    </xf>
    <xf numFmtId="41" fontId="14" fillId="2" borderId="2" xfId="20" applyFont="1" applyFill="1" applyBorder="1" applyAlignment="1">
      <alignment vertical="center"/>
    </xf>
    <xf numFmtId="41" fontId="14" fillId="2" borderId="2" xfId="20" applyFont="1" applyFill="1" applyBorder="1" applyAlignment="1">
      <alignment horizontal="center" vertical="center"/>
    </xf>
    <xf numFmtId="178" fontId="14" fillId="2" borderId="3" xfId="20" applyNumberFormat="1" applyFont="1" applyFill="1" applyBorder="1" applyAlignment="1">
      <alignment horizontal="right" vertical="center" shrinkToFit="1"/>
    </xf>
    <xf numFmtId="0" fontId="14" fillId="2" borderId="19" xfId="20" applyNumberFormat="1" applyFont="1" applyFill="1" applyBorder="1" applyAlignment="1">
      <alignment horizontal="left" vertical="center" shrinkToFit="1"/>
    </xf>
    <xf numFmtId="41" fontId="14" fillId="2" borderId="4" xfId="20" applyFont="1" applyFill="1" applyBorder="1" applyAlignment="1">
      <alignment horizontal="right" vertical="center"/>
    </xf>
    <xf numFmtId="41" fontId="14" fillId="2" borderId="0" xfId="20" applyFont="1" applyFill="1" applyBorder="1" applyAlignment="1">
      <alignment vertical="center"/>
    </xf>
    <xf numFmtId="41" fontId="14" fillId="2" borderId="0" xfId="20" applyFont="1" applyFill="1" applyBorder="1" applyAlignment="1">
      <alignment horizontal="center" vertical="center"/>
    </xf>
    <xf numFmtId="178" fontId="14" fillId="2" borderId="5" xfId="20" applyNumberFormat="1" applyFont="1" applyFill="1" applyBorder="1" applyAlignment="1">
      <alignment horizontal="right" vertical="center" shrinkToFit="1"/>
    </xf>
    <xf numFmtId="0" fontId="14" fillId="2" borderId="41" xfId="20" applyNumberFormat="1" applyFont="1" applyFill="1" applyBorder="1" applyAlignment="1">
      <alignment vertical="center" shrinkToFit="1"/>
    </xf>
    <xf numFmtId="0" fontId="14" fillId="2" borderId="49" xfId="20" applyNumberFormat="1" applyFont="1" applyFill="1" applyBorder="1" applyAlignment="1">
      <alignment vertical="center" shrinkToFit="1"/>
    </xf>
    <xf numFmtId="0" fontId="14" fillId="2" borderId="38" xfId="20" applyNumberFormat="1" applyFont="1" applyFill="1" applyBorder="1" applyAlignment="1">
      <alignment horizontal="left" vertical="center" shrinkToFit="1"/>
    </xf>
    <xf numFmtId="41" fontId="14" fillId="2" borderId="38" xfId="20" applyNumberFormat="1" applyFont="1" applyFill="1" applyBorder="1" applyAlignment="1">
      <alignment horizontal="right" vertical="center" shrinkToFit="1"/>
    </xf>
    <xf numFmtId="3" fontId="14" fillId="2" borderId="25" xfId="20" applyNumberFormat="1" applyFont="1" applyFill="1" applyBorder="1" applyAlignment="1">
      <alignment horizontal="right" vertical="center" shrinkToFit="1"/>
    </xf>
    <xf numFmtId="178" fontId="14" fillId="2" borderId="38" xfId="20" applyNumberFormat="1" applyFont="1" applyFill="1" applyBorder="1" applyAlignment="1">
      <alignment vertical="center" shrinkToFit="1"/>
    </xf>
    <xf numFmtId="3" fontId="14" fillId="2" borderId="19" xfId="0" applyNumberFormat="1" applyFont="1" applyFill="1" applyBorder="1" applyAlignment="1">
      <alignment horizontal="right" vertical="center" shrinkToFit="1"/>
    </xf>
    <xf numFmtId="3" fontId="14" fillId="2" borderId="19" xfId="20" applyNumberFormat="1" applyFont="1" applyFill="1" applyBorder="1" applyAlignment="1">
      <alignment horizontal="right" vertical="center" shrinkToFit="1"/>
    </xf>
    <xf numFmtId="41" fontId="14" fillId="2" borderId="0" xfId="20" applyFont="1" applyFill="1" applyBorder="1" applyAlignment="1">
      <alignment horizontal="right" vertical="center" shrinkToFit="1"/>
    </xf>
    <xf numFmtId="41" fontId="14" fillId="2" borderId="0" xfId="20" applyFont="1" applyFill="1" applyBorder="1" applyAlignment="1">
      <alignment horizontal="center" vertical="center" shrinkToFit="1"/>
    </xf>
    <xf numFmtId="41" fontId="14" fillId="2" borderId="0" xfId="20" applyFont="1" applyFill="1" applyBorder="1" applyAlignment="1">
      <alignment horizontal="left" vertical="center" shrinkToFit="1"/>
    </xf>
    <xf numFmtId="178" fontId="31" fillId="2" borderId="5" xfId="20" applyNumberFormat="1" applyFont="1" applyFill="1" applyBorder="1" applyAlignment="1">
      <alignment horizontal="right" vertical="center" shrinkToFit="1"/>
    </xf>
    <xf numFmtId="0" fontId="14" fillId="2" borderId="42" xfId="20" applyNumberFormat="1" applyFont="1" applyFill="1" applyBorder="1" applyAlignment="1">
      <alignment vertical="center" shrinkToFit="1"/>
    </xf>
    <xf numFmtId="3" fontId="14" fillId="2" borderId="38" xfId="20" applyNumberFormat="1" applyFont="1" applyFill="1" applyBorder="1" applyAlignment="1">
      <alignment horizontal="right" vertical="center" shrinkToFit="1"/>
    </xf>
    <xf numFmtId="3" fontId="14" fillId="2" borderId="38" xfId="21" applyNumberFormat="1" applyFont="1" applyFill="1" applyBorder="1" applyAlignment="1">
      <alignment vertical="center" shrinkToFit="1"/>
      <protection/>
    </xf>
    <xf numFmtId="3" fontId="14" fillId="2" borderId="38" xfId="20" applyNumberFormat="1" applyFont="1" applyFill="1" applyBorder="1" applyAlignment="1">
      <alignment vertical="center" shrinkToFit="1"/>
    </xf>
    <xf numFmtId="185" fontId="22" fillId="2" borderId="42" xfId="0" applyNumberFormat="1" applyFont="1" applyFill="1" applyBorder="1" applyAlignment="1">
      <alignment horizontal="right" vertical="center"/>
    </xf>
    <xf numFmtId="185" fontId="22" fillId="2" borderId="25" xfId="0" applyNumberFormat="1" applyFont="1" applyFill="1" applyBorder="1" applyAlignment="1">
      <alignment horizontal="right" vertical="center"/>
    </xf>
    <xf numFmtId="185" fontId="22" fillId="2" borderId="25" xfId="0" applyNumberFormat="1" applyFont="1" applyFill="1" applyBorder="1" applyAlignment="1">
      <alignment vertical="center"/>
    </xf>
    <xf numFmtId="0" fontId="22" fillId="2" borderId="25" xfId="0" applyFont="1" applyFill="1" applyBorder="1" applyAlignment="1">
      <alignment horizontal="left" vertical="center"/>
    </xf>
    <xf numFmtId="184" fontId="21" fillId="2" borderId="25" xfId="21" applyNumberFormat="1" applyFont="1" applyFill="1" applyBorder="1" applyAlignment="1">
      <alignment vertical="center"/>
      <protection/>
    </xf>
    <xf numFmtId="0" fontId="21" fillId="2" borderId="25" xfId="21" applyNumberFormat="1" applyFont="1" applyFill="1" applyBorder="1" applyAlignment="1">
      <alignment horizontal="center" vertical="center"/>
      <protection/>
    </xf>
    <xf numFmtId="0" fontId="21" fillId="2" borderId="25" xfId="21" applyNumberFormat="1" applyFont="1" applyFill="1" applyBorder="1" applyAlignment="1">
      <alignment horizontal="right" vertical="center"/>
      <protection/>
    </xf>
    <xf numFmtId="184" fontId="21" fillId="2" borderId="25" xfId="21" applyNumberFormat="1" applyFont="1" applyFill="1" applyBorder="1" applyAlignment="1">
      <alignment horizontal="right" vertical="center"/>
      <protection/>
    </xf>
    <xf numFmtId="186" fontId="21" fillId="2" borderId="25" xfId="0" applyNumberFormat="1" applyFont="1" applyFill="1" applyBorder="1" applyAlignment="1">
      <alignment vertical="center"/>
    </xf>
    <xf numFmtId="186" fontId="21" fillId="2" borderId="25" xfId="0" applyNumberFormat="1" applyFont="1" applyFill="1" applyBorder="1" applyAlignment="1">
      <alignment horizontal="left" vertical="center"/>
    </xf>
    <xf numFmtId="186" fontId="21" fillId="2" borderId="25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vertical="center"/>
    </xf>
    <xf numFmtId="0" fontId="14" fillId="2" borderId="38" xfId="20" applyNumberFormat="1" applyFont="1" applyFill="1" applyBorder="1" applyAlignment="1">
      <alignment vertical="center" shrinkToFit="1"/>
    </xf>
    <xf numFmtId="0" fontId="14" fillId="2" borderId="4" xfId="20" applyNumberFormat="1" applyFont="1" applyFill="1" applyBorder="1" applyAlignment="1">
      <alignment horizontal="left" vertical="center" shrinkToFit="1"/>
    </xf>
    <xf numFmtId="183" fontId="14" fillId="2" borderId="2" xfId="21" applyNumberFormat="1" applyFont="1" applyFill="1" applyBorder="1" applyAlignment="1">
      <alignment horizontal="left" vertical="center" shrinkToFit="1"/>
      <protection/>
    </xf>
    <xf numFmtId="3" fontId="14" fillId="2" borderId="2" xfId="0" applyNumberFormat="1" applyFont="1" applyFill="1" applyBorder="1" applyAlignment="1">
      <alignment vertical="center"/>
    </xf>
    <xf numFmtId="49" fontId="28" fillId="2" borderId="2" xfId="0" applyNumberFormat="1" applyFont="1" applyFill="1" applyBorder="1" applyAlignment="1">
      <alignment horizontal="center" vertical="center"/>
    </xf>
    <xf numFmtId="178" fontId="14" fillId="2" borderId="3" xfId="0" applyNumberFormat="1" applyFont="1" applyFill="1" applyBorder="1" applyAlignment="1">
      <alignment horizontal="right" vertical="center" shrinkToFit="1"/>
    </xf>
    <xf numFmtId="183" fontId="14" fillId="2" borderId="0" xfId="21" applyNumberFormat="1" applyFont="1" applyFill="1" applyBorder="1" applyAlignment="1">
      <alignment horizontal="left" vertical="center" shrinkToFit="1"/>
      <protection/>
    </xf>
    <xf numFmtId="183" fontId="31" fillId="2" borderId="0" xfId="21" applyNumberFormat="1" applyFont="1" applyFill="1" applyBorder="1" applyAlignment="1">
      <alignment vertical="center" shrinkToFit="1"/>
      <protection/>
    </xf>
    <xf numFmtId="183" fontId="32" fillId="2" borderId="0" xfId="21" applyNumberFormat="1" applyFont="1" applyFill="1" applyBorder="1" applyAlignment="1">
      <alignment vertical="center"/>
      <protection/>
    </xf>
    <xf numFmtId="0" fontId="32" fillId="2" borderId="0" xfId="21" applyNumberFormat="1" applyFont="1" applyFill="1" applyBorder="1" applyAlignment="1">
      <alignment horizontal="right" vertical="center"/>
      <protection/>
    </xf>
    <xf numFmtId="183" fontId="32" fillId="2" borderId="0" xfId="21" applyNumberFormat="1" applyFont="1" applyFill="1" applyBorder="1" applyAlignment="1">
      <alignment horizontal="right" vertical="center"/>
      <protection/>
    </xf>
    <xf numFmtId="183" fontId="32" fillId="2" borderId="0" xfId="21" applyNumberFormat="1" applyFont="1" applyFill="1" applyBorder="1" applyAlignment="1">
      <alignment horizontal="left" vertical="center"/>
      <protection/>
    </xf>
    <xf numFmtId="3" fontId="31" fillId="2" borderId="0" xfId="0" applyNumberFormat="1" applyFont="1" applyFill="1" applyBorder="1" applyAlignment="1">
      <alignment vertical="center"/>
    </xf>
    <xf numFmtId="0" fontId="14" fillId="2" borderId="39" xfId="20" applyNumberFormat="1" applyFont="1" applyFill="1" applyBorder="1" applyAlignment="1">
      <alignment vertical="center" shrinkToFit="1"/>
    </xf>
    <xf numFmtId="41" fontId="14" fillId="2" borderId="38" xfId="20" applyNumberFormat="1" applyFont="1" applyFill="1" applyBorder="1" applyAlignment="1">
      <alignment vertical="center" shrinkToFit="1"/>
    </xf>
    <xf numFmtId="178" fontId="14" fillId="2" borderId="38" xfId="20" applyNumberFormat="1" applyFont="1" applyFill="1" applyBorder="1" applyAlignment="1">
      <alignment horizontal="right" vertical="center" shrinkToFit="1"/>
    </xf>
    <xf numFmtId="0" fontId="14" fillId="2" borderId="50" xfId="20" applyNumberFormat="1" applyFont="1" applyFill="1" applyBorder="1" applyAlignment="1">
      <alignment vertical="center" shrinkToFit="1"/>
    </xf>
    <xf numFmtId="0" fontId="14" fillId="2" borderId="22" xfId="20" applyNumberFormat="1" applyFont="1" applyFill="1" applyBorder="1" applyAlignment="1">
      <alignment vertical="center" shrinkToFit="1"/>
    </xf>
    <xf numFmtId="41" fontId="14" fillId="2" borderId="1" xfId="20" applyNumberFormat="1" applyFont="1" applyFill="1" applyBorder="1" applyAlignment="1">
      <alignment vertical="center" shrinkToFit="1"/>
    </xf>
    <xf numFmtId="3" fontId="14" fillId="2" borderId="1" xfId="20" applyNumberFormat="1" applyFont="1" applyFill="1" applyBorder="1" applyAlignment="1">
      <alignment vertical="center" shrinkToFit="1"/>
    </xf>
    <xf numFmtId="178" fontId="14" fillId="2" borderId="1" xfId="20" applyNumberFormat="1" applyFont="1" applyFill="1" applyBorder="1" applyAlignment="1">
      <alignment horizontal="right" vertical="center" shrinkToFit="1"/>
    </xf>
    <xf numFmtId="3" fontId="14" fillId="2" borderId="7" xfId="0" applyNumberFormat="1" applyFont="1" applyFill="1" applyBorder="1" applyAlignment="1">
      <alignment horizontal="right" vertical="center" shrinkToFit="1"/>
    </xf>
    <xf numFmtId="41" fontId="22" fillId="2" borderId="16" xfId="20" applyFont="1" applyFill="1" applyBorder="1" applyAlignment="1">
      <alignment horizontal="right" vertical="center"/>
    </xf>
    <xf numFmtId="41" fontId="22" fillId="2" borderId="9" xfId="20" applyFont="1" applyFill="1" applyBorder="1" applyAlignment="1">
      <alignment horizontal="left" vertical="center"/>
    </xf>
    <xf numFmtId="0" fontId="21" fillId="2" borderId="9" xfId="20" applyNumberFormat="1" applyFont="1" applyFill="1" applyBorder="1" applyAlignment="1">
      <alignment horizontal="center" vertical="center"/>
    </xf>
    <xf numFmtId="0" fontId="22" fillId="2" borderId="9" xfId="20" applyNumberFormat="1" applyFont="1" applyFill="1" applyBorder="1" applyAlignment="1">
      <alignment horizontal="right" vertical="center"/>
    </xf>
    <xf numFmtId="185" fontId="22" fillId="2" borderId="23" xfId="0" applyNumberFormat="1" applyFont="1" applyFill="1" applyBorder="1" applyAlignment="1">
      <alignment horizontal="right" vertical="center"/>
    </xf>
    <xf numFmtId="185" fontId="22" fillId="2" borderId="2" xfId="0" applyNumberFormat="1" applyFont="1" applyFill="1" applyBorder="1" applyAlignment="1">
      <alignment horizontal="right" vertical="center"/>
    </xf>
    <xf numFmtId="185" fontId="22" fillId="2" borderId="2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184" fontId="21" fillId="2" borderId="2" xfId="21" applyNumberFormat="1" applyFont="1" applyFill="1" applyBorder="1" applyAlignment="1">
      <alignment vertical="center"/>
      <protection/>
    </xf>
    <xf numFmtId="184" fontId="21" fillId="2" borderId="2" xfId="21" applyNumberFormat="1" applyFont="1" applyFill="1" applyBorder="1" applyAlignment="1">
      <alignment horizontal="right" vertical="center"/>
      <protection/>
    </xf>
    <xf numFmtId="186" fontId="21" fillId="2" borderId="2" xfId="0" applyNumberFormat="1" applyFont="1" applyFill="1" applyBorder="1" applyAlignment="1">
      <alignment vertical="center"/>
    </xf>
    <xf numFmtId="186" fontId="21" fillId="2" borderId="2" xfId="0" applyNumberFormat="1" applyFont="1" applyFill="1" applyBorder="1" applyAlignment="1">
      <alignment horizontal="left" vertical="center"/>
    </xf>
    <xf numFmtId="186" fontId="21" fillId="2" borderId="2" xfId="0" applyNumberFormat="1" applyFont="1" applyFill="1" applyBorder="1" applyAlignment="1">
      <alignment horizontal="center" vertical="center"/>
    </xf>
    <xf numFmtId="186" fontId="21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right" vertical="center"/>
    </xf>
    <xf numFmtId="182" fontId="14" fillId="2" borderId="0" xfId="20" applyNumberFormat="1" applyFont="1" applyFill="1" applyBorder="1" applyAlignment="1">
      <alignment horizontal="right" vertical="center" shrinkToFit="1"/>
    </xf>
    <xf numFmtId="188" fontId="14" fillId="2" borderId="0" xfId="0" applyNumberFormat="1" applyFont="1" applyFill="1" applyBorder="1" applyAlignment="1">
      <alignment horizontal="center" vertical="center"/>
    </xf>
    <xf numFmtId="178" fontId="14" fillId="2" borderId="5" xfId="0" applyNumberFormat="1" applyFont="1" applyFill="1" applyBorder="1" applyAlignment="1">
      <alignment vertical="center" shrinkToFit="1"/>
    </xf>
    <xf numFmtId="0" fontId="22" fillId="2" borderId="0" xfId="21" applyFont="1" applyFill="1" applyBorder="1" applyAlignment="1">
      <alignment horizontal="center" vertical="center"/>
      <protection/>
    </xf>
    <xf numFmtId="0" fontId="22" fillId="2" borderId="0" xfId="0" applyFont="1" applyFill="1" applyBorder="1" applyAlignment="1">
      <alignment horizontal="center" vertical="center" shrinkToFit="1"/>
    </xf>
    <xf numFmtId="177" fontId="22" fillId="2" borderId="0" xfId="0" applyNumberFormat="1" applyFont="1" applyFill="1" applyBorder="1" applyAlignment="1">
      <alignment horizontal="center" vertical="center" shrinkToFit="1"/>
    </xf>
    <xf numFmtId="41" fontId="22" fillId="2" borderId="25" xfId="20" applyFont="1" applyFill="1" applyBorder="1" applyAlignment="1">
      <alignment vertical="center"/>
    </xf>
    <xf numFmtId="0" fontId="21" fillId="2" borderId="25" xfId="20" applyNumberFormat="1" applyFont="1" applyFill="1" applyBorder="1" applyAlignment="1">
      <alignment horizontal="center" vertical="center"/>
    </xf>
    <xf numFmtId="0" fontId="22" fillId="2" borderId="25" xfId="20" applyNumberFormat="1" applyFont="1" applyFill="1" applyBorder="1" applyAlignment="1">
      <alignment horizontal="right" vertical="center"/>
    </xf>
    <xf numFmtId="41" fontId="22" fillId="2" borderId="25" xfId="20" applyFont="1" applyFill="1" applyBorder="1" applyAlignment="1">
      <alignment horizontal="right" vertical="center"/>
    </xf>
    <xf numFmtId="41" fontId="22" fillId="2" borderId="25" xfId="20" applyFont="1" applyFill="1" applyBorder="1" applyAlignment="1">
      <alignment horizontal="center" vertical="center"/>
    </xf>
    <xf numFmtId="41" fontId="22" fillId="2" borderId="25" xfId="20" applyFont="1" applyFill="1" applyBorder="1" applyAlignment="1">
      <alignment horizontal="left" vertical="center"/>
    </xf>
    <xf numFmtId="0" fontId="14" fillId="2" borderId="0" xfId="20" applyNumberFormat="1" applyFont="1" applyFill="1" applyBorder="1" applyAlignment="1">
      <alignment horizontal="left" vertical="center" shrinkToFit="1"/>
    </xf>
    <xf numFmtId="0" fontId="14" fillId="2" borderId="19" xfId="20" applyNumberFormat="1" applyFont="1" applyFill="1" applyBorder="1" applyAlignment="1">
      <alignment horizontal="right" vertical="center" shrinkToFit="1"/>
    </xf>
    <xf numFmtId="0" fontId="14" fillId="2" borderId="25" xfId="20" applyNumberFormat="1" applyFont="1" applyFill="1" applyBorder="1" applyAlignment="1">
      <alignment horizontal="left" vertical="center" shrinkToFit="1"/>
    </xf>
    <xf numFmtId="0" fontId="14" fillId="2" borderId="23" xfId="20" applyNumberFormat="1" applyFont="1" applyFill="1" applyBorder="1" applyAlignment="1">
      <alignment horizontal="left" vertical="center" shrinkToFit="1"/>
    </xf>
    <xf numFmtId="41" fontId="10" fillId="2" borderId="0" xfId="20" applyFont="1" applyFill="1" applyAlignment="1">
      <alignment vertical="center"/>
    </xf>
    <xf numFmtId="0" fontId="14" fillId="2" borderId="25" xfId="20" applyNumberFormat="1" applyFont="1" applyFill="1" applyBorder="1" applyAlignment="1">
      <alignment vertical="center" shrinkToFit="1"/>
    </xf>
    <xf numFmtId="3" fontId="11" fillId="2" borderId="38" xfId="0" applyNumberFormat="1" applyFont="1" applyFill="1" applyBorder="1" applyAlignment="1">
      <alignment horizontal="right" vertical="center" shrinkToFit="1"/>
    </xf>
    <xf numFmtId="3" fontId="11" fillId="2" borderId="38" xfId="20" applyNumberFormat="1" applyFont="1" applyFill="1" applyBorder="1" applyAlignment="1">
      <alignment vertical="center" shrinkToFit="1"/>
    </xf>
    <xf numFmtId="41" fontId="33" fillId="2" borderId="42" xfId="20" applyFont="1" applyFill="1" applyBorder="1" applyAlignment="1">
      <alignment horizontal="right" vertical="center"/>
    </xf>
    <xf numFmtId="41" fontId="33" fillId="2" borderId="25" xfId="20" applyFont="1" applyFill="1" applyBorder="1" applyAlignment="1">
      <alignment horizontal="right" vertical="center"/>
    </xf>
    <xf numFmtId="41" fontId="33" fillId="2" borderId="25" xfId="20" applyFont="1" applyFill="1" applyBorder="1" applyAlignment="1">
      <alignment horizontal="center" vertical="center"/>
    </xf>
    <xf numFmtId="41" fontId="33" fillId="2" borderId="25" xfId="20" applyFont="1" applyFill="1" applyBorder="1" applyAlignment="1">
      <alignment horizontal="left" vertical="center"/>
    </xf>
    <xf numFmtId="41" fontId="33" fillId="2" borderId="25" xfId="20" applyFont="1" applyFill="1" applyBorder="1" applyAlignment="1">
      <alignment vertical="center"/>
    </xf>
    <xf numFmtId="0" fontId="34" fillId="2" borderId="25" xfId="20" applyNumberFormat="1" applyFont="1" applyFill="1" applyBorder="1" applyAlignment="1">
      <alignment horizontal="center" vertical="center"/>
    </xf>
    <xf numFmtId="0" fontId="33" fillId="2" borderId="25" xfId="20" applyNumberFormat="1" applyFont="1" applyFill="1" applyBorder="1" applyAlignment="1">
      <alignment horizontal="right" vertical="center"/>
    </xf>
    <xf numFmtId="178" fontId="33" fillId="2" borderId="17" xfId="20" applyNumberFormat="1" applyFont="1" applyFill="1" applyBorder="1" applyAlignment="1">
      <alignment horizontal="right" vertical="center"/>
    </xf>
    <xf numFmtId="41" fontId="11" fillId="2" borderId="6" xfId="20" applyFont="1" applyFill="1" applyBorder="1" applyAlignment="1">
      <alignment vertical="center" shrinkToFit="1"/>
    </xf>
    <xf numFmtId="3" fontId="11" fillId="2" borderId="1" xfId="21" applyNumberFormat="1" applyFont="1" applyFill="1" applyBorder="1" applyAlignment="1">
      <alignment vertical="center" shrinkToFit="1"/>
      <protection/>
    </xf>
    <xf numFmtId="3" fontId="11" fillId="2" borderId="1" xfId="20" applyNumberFormat="1" applyFont="1" applyFill="1" applyBorder="1" applyAlignment="1">
      <alignment vertical="center" shrinkToFit="1"/>
    </xf>
    <xf numFmtId="185" fontId="33" fillId="2" borderId="23" xfId="0" applyNumberFormat="1" applyFont="1" applyFill="1" applyBorder="1" applyAlignment="1">
      <alignment horizontal="right" vertical="center"/>
    </xf>
    <xf numFmtId="185" fontId="33" fillId="2" borderId="2" xfId="0" applyNumberFormat="1" applyFont="1" applyFill="1" applyBorder="1" applyAlignment="1">
      <alignment horizontal="right" vertical="center"/>
    </xf>
    <xf numFmtId="185" fontId="33" fillId="2" borderId="2" xfId="0" applyNumberFormat="1" applyFont="1" applyFill="1" applyBorder="1" applyAlignment="1">
      <alignment vertical="center"/>
    </xf>
    <xf numFmtId="0" fontId="33" fillId="2" borderId="2" xfId="0" applyFont="1" applyFill="1" applyBorder="1" applyAlignment="1">
      <alignment horizontal="left" vertical="center"/>
    </xf>
    <xf numFmtId="184" fontId="34" fillId="2" borderId="2" xfId="21" applyNumberFormat="1" applyFont="1" applyFill="1" applyBorder="1" applyAlignment="1">
      <alignment vertical="center"/>
      <protection/>
    </xf>
    <xf numFmtId="0" fontId="34" fillId="2" borderId="2" xfId="21" applyNumberFormat="1" applyFont="1" applyFill="1" applyBorder="1" applyAlignment="1">
      <alignment horizontal="center" vertical="center"/>
      <protection/>
    </xf>
    <xf numFmtId="0" fontId="34" fillId="2" borderId="2" xfId="21" applyNumberFormat="1" applyFont="1" applyFill="1" applyBorder="1" applyAlignment="1">
      <alignment horizontal="right" vertical="center"/>
      <protection/>
    </xf>
    <xf numFmtId="184" fontId="34" fillId="2" borderId="2" xfId="21" applyNumberFormat="1" applyFont="1" applyFill="1" applyBorder="1" applyAlignment="1">
      <alignment horizontal="right" vertical="center"/>
      <protection/>
    </xf>
    <xf numFmtId="186" fontId="34" fillId="2" borderId="2" xfId="0" applyNumberFormat="1" applyFont="1" applyFill="1" applyBorder="1" applyAlignment="1">
      <alignment vertical="center"/>
    </xf>
    <xf numFmtId="186" fontId="34" fillId="2" borderId="2" xfId="0" applyNumberFormat="1" applyFont="1" applyFill="1" applyBorder="1" applyAlignment="1">
      <alignment horizontal="left" vertical="center"/>
    </xf>
    <xf numFmtId="186" fontId="34" fillId="2" borderId="2" xfId="0" applyNumberFormat="1" applyFont="1" applyFill="1" applyBorder="1" applyAlignment="1">
      <alignment horizontal="center" vertical="center"/>
    </xf>
    <xf numFmtId="186" fontId="34" fillId="2" borderId="3" xfId="0" applyNumberFormat="1" applyFont="1" applyFill="1" applyBorder="1" applyAlignment="1">
      <alignment vertical="center"/>
    </xf>
    <xf numFmtId="41" fontId="11" fillId="2" borderId="18" xfId="20" applyFont="1" applyFill="1" applyBorder="1" applyAlignment="1">
      <alignment vertical="center" shrinkToFit="1"/>
    </xf>
    <xf numFmtId="41" fontId="11" fillId="2" borderId="1" xfId="20" applyFont="1" applyFill="1" applyBorder="1" applyAlignment="1">
      <alignment horizontal="left" vertical="center" shrinkToFit="1"/>
    </xf>
    <xf numFmtId="41" fontId="11" fillId="2" borderId="22" xfId="20" applyFont="1" applyFill="1" applyBorder="1" applyAlignment="1">
      <alignment vertical="center" shrinkToFit="1"/>
    </xf>
    <xf numFmtId="3" fontId="11" fillId="2" borderId="1" xfId="0" applyNumberFormat="1" applyFont="1" applyFill="1" applyBorder="1" applyAlignment="1">
      <alignment horizontal="right" vertical="center" shrinkToFit="1"/>
    </xf>
    <xf numFmtId="3" fontId="11" fillId="2" borderId="1" xfId="20" applyNumberFormat="1" applyFont="1" applyFill="1" applyBorder="1" applyAlignment="1">
      <alignment horizontal="right" vertical="center" shrinkToFit="1"/>
    </xf>
    <xf numFmtId="183" fontId="33" fillId="2" borderId="23" xfId="21" applyNumberFormat="1" applyFont="1" applyFill="1" applyBorder="1" applyAlignment="1">
      <alignment horizontal="left" vertical="center"/>
      <protection/>
    </xf>
    <xf numFmtId="183" fontId="33" fillId="2" borderId="2" xfId="21" applyNumberFormat="1" applyFont="1" applyFill="1" applyBorder="1" applyAlignment="1">
      <alignment horizontal="left" vertical="center"/>
      <protection/>
    </xf>
    <xf numFmtId="183" fontId="34" fillId="2" borderId="2" xfId="21" applyNumberFormat="1" applyFont="1" applyFill="1" applyBorder="1" applyAlignment="1">
      <alignment vertical="center"/>
      <protection/>
    </xf>
    <xf numFmtId="183" fontId="34" fillId="2" borderId="2" xfId="21" applyNumberFormat="1" applyFont="1" applyFill="1" applyBorder="1" applyAlignment="1">
      <alignment horizontal="right" vertical="center"/>
      <protection/>
    </xf>
    <xf numFmtId="183" fontId="34" fillId="2" borderId="2" xfId="21" applyNumberFormat="1" applyFont="1" applyFill="1" applyBorder="1" applyAlignment="1">
      <alignment horizontal="left" vertical="center"/>
      <protection/>
    </xf>
    <xf numFmtId="3" fontId="33" fillId="2" borderId="2" xfId="0" applyNumberFormat="1" applyFont="1" applyFill="1" applyBorder="1" applyAlignment="1">
      <alignment vertical="center"/>
    </xf>
    <xf numFmtId="49" fontId="34" fillId="2" borderId="2" xfId="0" applyNumberFormat="1" applyFont="1" applyFill="1" applyBorder="1" applyAlignment="1">
      <alignment horizontal="center" vertical="center"/>
    </xf>
    <xf numFmtId="178" fontId="33" fillId="2" borderId="3" xfId="0" applyNumberFormat="1" applyFont="1" applyFill="1" applyBorder="1" applyAlignment="1">
      <alignment horizontal="right" vertical="center" shrinkToFit="1"/>
    </xf>
    <xf numFmtId="41" fontId="11" fillId="2" borderId="19" xfId="20" applyFont="1" applyFill="1" applyBorder="1" applyAlignment="1">
      <alignment horizontal="left" vertical="center" shrinkToFit="1"/>
    </xf>
    <xf numFmtId="41" fontId="11" fillId="2" borderId="0" xfId="20" applyFont="1" applyFill="1" applyBorder="1" applyAlignment="1">
      <alignment vertical="center" shrinkToFit="1"/>
    </xf>
    <xf numFmtId="41" fontId="11" fillId="2" borderId="19" xfId="20" applyNumberFormat="1" applyFont="1" applyFill="1" applyBorder="1" applyAlignment="1">
      <alignment horizontal="right" vertical="center" shrinkToFit="1"/>
    </xf>
    <xf numFmtId="3" fontId="11" fillId="2" borderId="19" xfId="20" applyNumberFormat="1" applyFont="1" applyFill="1" applyBorder="1" applyAlignment="1">
      <alignment horizontal="right" vertical="center" shrinkToFit="1"/>
    </xf>
    <xf numFmtId="3" fontId="11" fillId="2" borderId="19" xfId="20" applyNumberFormat="1" applyFont="1" applyFill="1" applyBorder="1" applyAlignment="1">
      <alignment vertical="center" shrinkToFit="1"/>
    </xf>
    <xf numFmtId="0" fontId="34" fillId="2" borderId="4" xfId="21" applyFont="1" applyFill="1" applyBorder="1" applyAlignment="1">
      <alignment horizontal="right" vertical="center"/>
      <protection/>
    </xf>
    <xf numFmtId="0" fontId="33" fillId="2" borderId="0" xfId="21" applyFont="1" applyFill="1" applyBorder="1" applyAlignment="1">
      <alignment vertical="center"/>
      <protection/>
    </xf>
    <xf numFmtId="0" fontId="34" fillId="2" borderId="0" xfId="21" applyNumberFormat="1" applyFont="1" applyFill="1" applyBorder="1" applyAlignment="1">
      <alignment horizontal="center" vertical="center"/>
      <protection/>
    </xf>
    <xf numFmtId="0" fontId="34" fillId="2" borderId="0" xfId="20" applyNumberFormat="1" applyFont="1" applyFill="1" applyBorder="1" applyAlignment="1">
      <alignment horizontal="right" vertical="center" shrinkToFit="1"/>
    </xf>
    <xf numFmtId="3" fontId="33" fillId="2" borderId="0" xfId="0" applyNumberFormat="1" applyFont="1" applyFill="1" applyBorder="1" applyAlignment="1">
      <alignment vertical="center"/>
    </xf>
    <xf numFmtId="49" fontId="34" fillId="2" borderId="0" xfId="0" applyNumberFormat="1" applyFont="1" applyFill="1" applyBorder="1" applyAlignment="1">
      <alignment horizontal="center" vertical="center"/>
    </xf>
    <xf numFmtId="178" fontId="33" fillId="2" borderId="5" xfId="0" applyNumberFormat="1" applyFont="1" applyFill="1" applyBorder="1" applyAlignment="1">
      <alignment horizontal="right" vertical="center" shrinkToFit="1"/>
    </xf>
    <xf numFmtId="178" fontId="11" fillId="2" borderId="19" xfId="20" applyNumberFormat="1" applyFont="1" applyFill="1" applyBorder="1" applyAlignment="1">
      <alignment vertical="center" shrinkToFit="1"/>
    </xf>
    <xf numFmtId="41" fontId="11" fillId="2" borderId="1" xfId="20" applyFont="1" applyFill="1" applyBorder="1" applyAlignment="1">
      <alignment vertical="center" shrinkToFit="1"/>
    </xf>
    <xf numFmtId="41" fontId="11" fillId="2" borderId="20" xfId="20" applyFont="1" applyFill="1" applyBorder="1" applyAlignment="1">
      <alignment vertical="center" shrinkToFit="1"/>
    </xf>
    <xf numFmtId="41" fontId="11" fillId="2" borderId="21" xfId="20" applyFont="1" applyFill="1" applyBorder="1" applyAlignment="1">
      <alignment horizontal="left" vertical="center" shrinkToFit="1"/>
    </xf>
    <xf numFmtId="41" fontId="11" fillId="2" borderId="24" xfId="20" applyFont="1" applyFill="1" applyBorder="1" applyAlignment="1">
      <alignment vertical="center" shrinkToFit="1"/>
    </xf>
    <xf numFmtId="41" fontId="11" fillId="2" borderId="21" xfId="20" applyNumberFormat="1" applyFont="1" applyFill="1" applyBorder="1" applyAlignment="1">
      <alignment horizontal="right" vertical="center" shrinkToFit="1"/>
    </xf>
    <xf numFmtId="3" fontId="11" fillId="2" borderId="21" xfId="20" applyNumberFormat="1" applyFont="1" applyFill="1" applyBorder="1" applyAlignment="1">
      <alignment horizontal="right" vertical="center" shrinkToFit="1"/>
    </xf>
    <xf numFmtId="3" fontId="11" fillId="2" borderId="21" xfId="20" applyNumberFormat="1" applyFont="1" applyFill="1" applyBorder="1" applyAlignment="1">
      <alignment vertical="center" shrinkToFit="1"/>
    </xf>
    <xf numFmtId="0" fontId="14" fillId="2" borderId="51" xfId="0" applyFont="1" applyFill="1" applyBorder="1" applyAlignment="1">
      <alignment horizontal="right" vertical="center"/>
    </xf>
    <xf numFmtId="0" fontId="14" fillId="2" borderId="24" xfId="0" applyFont="1" applyFill="1" applyBorder="1" applyAlignment="1">
      <alignment vertical="center"/>
    </xf>
    <xf numFmtId="0" fontId="28" fillId="2" borderId="24" xfId="0" applyNumberFormat="1" applyFont="1" applyFill="1" applyBorder="1" applyAlignment="1">
      <alignment horizontal="center" vertical="center"/>
    </xf>
    <xf numFmtId="0" fontId="14" fillId="2" borderId="24" xfId="0" applyNumberFormat="1" applyFont="1" applyFill="1" applyBorder="1" applyAlignment="1">
      <alignment horizontal="right" vertical="center"/>
    </xf>
    <xf numFmtId="182" fontId="14" fillId="2" borderId="24" xfId="20" applyNumberFormat="1" applyFont="1" applyFill="1" applyBorder="1" applyAlignment="1">
      <alignment horizontal="right" vertical="center" shrinkToFit="1"/>
    </xf>
    <xf numFmtId="188" fontId="14" fillId="2" borderId="24" xfId="0" applyNumberFormat="1" applyFont="1" applyFill="1" applyBorder="1" applyAlignment="1">
      <alignment horizontal="center" vertical="center"/>
    </xf>
    <xf numFmtId="189" fontId="14" fillId="2" borderId="24" xfId="0" applyNumberFormat="1" applyFont="1" applyFill="1" applyBorder="1" applyAlignment="1">
      <alignment horizontal="left" vertical="center" shrinkToFit="1"/>
    </xf>
    <xf numFmtId="178" fontId="14" fillId="2" borderId="52" xfId="0" applyNumberFormat="1" applyFont="1" applyFill="1" applyBorder="1" applyAlignment="1">
      <alignment vertical="center" shrinkToFit="1"/>
    </xf>
    <xf numFmtId="41" fontId="11" fillId="2" borderId="53" xfId="20" applyFont="1" applyFill="1" applyBorder="1" applyAlignment="1">
      <alignment vertical="center"/>
    </xf>
    <xf numFmtId="41" fontId="11" fillId="2" borderId="53" xfId="20" applyFont="1" applyFill="1" applyBorder="1" applyAlignment="1">
      <alignment vertical="center" shrinkToFit="1"/>
    </xf>
    <xf numFmtId="178" fontId="11" fillId="2" borderId="53" xfId="20" applyNumberFormat="1" applyFont="1" applyFill="1" applyBorder="1" applyAlignment="1">
      <alignment vertical="center" shrinkToFit="1"/>
    </xf>
    <xf numFmtId="41" fontId="17" fillId="2" borderId="53" xfId="20" applyFont="1" applyFill="1" applyBorder="1" applyAlignment="1">
      <alignment horizontal="right" vertical="center"/>
    </xf>
    <xf numFmtId="41" fontId="16" fillId="2" borderId="53" xfId="20" applyFont="1" applyFill="1" applyBorder="1" applyAlignment="1">
      <alignment horizontal="right" vertical="center"/>
    </xf>
    <xf numFmtId="41" fontId="16" fillId="2" borderId="53" xfId="20" applyFont="1" applyFill="1" applyBorder="1" applyAlignment="1">
      <alignment horizontal="center" vertical="center"/>
    </xf>
    <xf numFmtId="41" fontId="16" fillId="2" borderId="53" xfId="20" applyFont="1" applyFill="1" applyBorder="1" applyAlignment="1">
      <alignment horizontal="left" vertical="center"/>
    </xf>
    <xf numFmtId="41" fontId="16" fillId="2" borderId="53" xfId="20" applyFont="1" applyFill="1" applyBorder="1" applyAlignment="1">
      <alignment vertical="center"/>
    </xf>
    <xf numFmtId="0" fontId="17" fillId="2" borderId="53" xfId="20" applyNumberFormat="1" applyFont="1" applyFill="1" applyBorder="1" applyAlignment="1">
      <alignment horizontal="center" vertical="center"/>
    </xf>
    <xf numFmtId="0" fontId="18" fillId="2" borderId="53" xfId="20" applyNumberFormat="1" applyFont="1" applyFill="1" applyBorder="1" applyAlignment="1">
      <alignment horizontal="right" vertical="center"/>
    </xf>
    <xf numFmtId="41" fontId="19" fillId="2" borderId="53" xfId="20" applyFont="1" applyFill="1" applyBorder="1" applyAlignment="1">
      <alignment vertical="center"/>
    </xf>
    <xf numFmtId="41" fontId="17" fillId="2" borderId="53" xfId="20" applyFont="1" applyFill="1" applyBorder="1" applyAlignment="1">
      <alignment horizontal="center" vertical="center"/>
    </xf>
    <xf numFmtId="178" fontId="16" fillId="2" borderId="53" xfId="20" applyNumberFormat="1" applyFont="1" applyFill="1" applyBorder="1" applyAlignment="1">
      <alignment horizontal="right" vertical="center"/>
    </xf>
    <xf numFmtId="41" fontId="11" fillId="2" borderId="0" xfId="20" applyFont="1" applyFill="1" applyAlignment="1">
      <alignment vertical="center" shrinkToFit="1"/>
    </xf>
    <xf numFmtId="178" fontId="11" fillId="2" borderId="0" xfId="20" applyNumberFormat="1" applyFont="1" applyFill="1" applyAlignment="1">
      <alignment vertical="center" shrinkToFit="1"/>
    </xf>
    <xf numFmtId="41" fontId="17" fillId="2" borderId="0" xfId="20" applyFont="1" applyFill="1" applyAlignment="1">
      <alignment horizontal="right" vertical="center"/>
    </xf>
    <xf numFmtId="41" fontId="16" fillId="2" borderId="0" xfId="20" applyFont="1" applyFill="1" applyAlignment="1">
      <alignment horizontal="right" vertical="center"/>
    </xf>
    <xf numFmtId="41" fontId="16" fillId="2" borderId="0" xfId="20" applyFont="1" applyFill="1" applyAlignment="1">
      <alignment horizontal="center" vertical="center"/>
    </xf>
    <xf numFmtId="41" fontId="16" fillId="2" borderId="0" xfId="20" applyFont="1" applyFill="1" applyAlignment="1">
      <alignment horizontal="left" vertical="center"/>
    </xf>
    <xf numFmtId="41" fontId="16" fillId="2" borderId="0" xfId="20" applyFont="1" applyFill="1" applyAlignment="1">
      <alignment vertical="center"/>
    </xf>
    <xf numFmtId="0" fontId="17" fillId="2" borderId="0" xfId="20" applyNumberFormat="1" applyFont="1" applyFill="1" applyAlignment="1">
      <alignment horizontal="center" vertical="center"/>
    </xf>
    <xf numFmtId="0" fontId="18" fillId="2" borderId="0" xfId="20" applyNumberFormat="1" applyFont="1" applyFill="1" applyAlignment="1">
      <alignment horizontal="right" vertical="center"/>
    </xf>
    <xf numFmtId="41" fontId="19" fillId="2" borderId="0" xfId="20" applyFont="1" applyFill="1" applyAlignment="1">
      <alignment vertical="center"/>
    </xf>
    <xf numFmtId="41" fontId="17" fillId="2" borderId="0" xfId="20" applyFont="1" applyFill="1" applyAlignment="1">
      <alignment horizontal="center" vertical="center"/>
    </xf>
    <xf numFmtId="41" fontId="11" fillId="2" borderId="0" xfId="20" applyFont="1" applyFill="1" applyAlignment="1">
      <alignment horizontal="left" vertical="center"/>
    </xf>
    <xf numFmtId="41" fontId="8" fillId="2" borderId="0" xfId="20" applyFont="1" applyFill="1" applyAlignment="1">
      <alignment horizontal="left" vertical="center"/>
    </xf>
    <xf numFmtId="41" fontId="8" fillId="2" borderId="0" xfId="20" applyFont="1" applyFill="1" applyAlignment="1">
      <alignment vertical="center" shrinkToFit="1"/>
    </xf>
    <xf numFmtId="178" fontId="8" fillId="2" borderId="0" xfId="20" applyNumberFormat="1" applyFont="1" applyFill="1" applyAlignment="1">
      <alignment vertical="center" shrinkToFit="1"/>
    </xf>
    <xf numFmtId="181" fontId="13" fillId="0" borderId="0" xfId="0" applyNumberFormat="1" applyFont="1" applyFill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4" fillId="2" borderId="6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24" fillId="2" borderId="55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177" fontId="14" fillId="2" borderId="0" xfId="0" applyNumberFormat="1" applyFont="1" applyFill="1" applyBorder="1" applyAlignment="1">
      <alignment horizontal="center" vertical="center" shrinkToFit="1"/>
    </xf>
    <xf numFmtId="177" fontId="14" fillId="2" borderId="24" xfId="0" applyNumberFormat="1" applyFont="1" applyFill="1" applyBorder="1" applyAlignment="1">
      <alignment horizontal="center" vertical="center" shrinkToFit="1"/>
    </xf>
    <xf numFmtId="178" fontId="31" fillId="2" borderId="5" xfId="0" applyNumberFormat="1" applyFont="1" applyFill="1" applyBorder="1" applyAlignment="1">
      <alignment horizontal="center" vertical="center" shrinkToFit="1"/>
    </xf>
    <xf numFmtId="178" fontId="31" fillId="2" borderId="52" xfId="0" applyNumberFormat="1" applyFont="1" applyFill="1" applyBorder="1" applyAlignment="1">
      <alignment horizontal="center" vertical="center" shrinkToFit="1"/>
    </xf>
    <xf numFmtId="183" fontId="22" fillId="2" borderId="23" xfId="21" applyNumberFormat="1" applyFont="1" applyFill="1" applyBorder="1" applyAlignment="1">
      <alignment horizontal="left" vertical="center"/>
      <protection/>
    </xf>
    <xf numFmtId="183" fontId="22" fillId="2" borderId="2" xfId="21" applyNumberFormat="1" applyFont="1" applyFill="1" applyBorder="1" applyAlignment="1">
      <alignment horizontal="left" vertical="center"/>
      <protection/>
    </xf>
    <xf numFmtId="0" fontId="14" fillId="2" borderId="0" xfId="21" applyFont="1" applyFill="1" applyBorder="1" applyAlignment="1">
      <alignment horizontal="center" vertical="center"/>
      <protection/>
    </xf>
    <xf numFmtId="0" fontId="14" fillId="2" borderId="0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182" fontId="14" fillId="2" borderId="0" xfId="20" applyNumberFormat="1" applyFont="1" applyFill="1" applyBorder="1" applyAlignment="1">
      <alignment horizontal="center" vertical="center" shrinkToFit="1"/>
    </xf>
    <xf numFmtId="0" fontId="14" fillId="2" borderId="0" xfId="0" applyNumberFormat="1" applyFont="1" applyFill="1" applyBorder="1" applyAlignment="1">
      <alignment horizontal="center" vertical="center" shrinkToFit="1"/>
    </xf>
    <xf numFmtId="0" fontId="14" fillId="2" borderId="24" xfId="0" applyNumberFormat="1" applyFont="1" applyFill="1" applyBorder="1" applyAlignment="1">
      <alignment horizontal="center" vertical="center" shrinkToFit="1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24" xfId="0" applyNumberFormat="1" applyFont="1" applyFill="1" applyBorder="1" applyAlignment="1">
      <alignment horizontal="center" vertical="center"/>
    </xf>
    <xf numFmtId="0" fontId="22" fillId="2" borderId="47" xfId="21" applyFont="1" applyFill="1" applyBorder="1" applyAlignment="1">
      <alignment horizontal="left" vertical="center"/>
      <protection/>
    </xf>
    <xf numFmtId="0" fontId="22" fillId="2" borderId="9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left" vertical="center"/>
    </xf>
    <xf numFmtId="0" fontId="22" fillId="2" borderId="16" xfId="21" applyFont="1" applyFill="1" applyBorder="1" applyAlignment="1">
      <alignment horizontal="left" vertical="center"/>
      <protection/>
    </xf>
    <xf numFmtId="183" fontId="22" fillId="2" borderId="4" xfId="21" applyNumberFormat="1" applyFont="1" applyFill="1" applyBorder="1" applyAlignment="1">
      <alignment horizontal="left" vertical="center"/>
      <protection/>
    </xf>
    <xf numFmtId="183" fontId="22" fillId="2" borderId="0" xfId="21" applyNumberFormat="1" applyFont="1" applyFill="1" applyBorder="1" applyAlignment="1">
      <alignment horizontal="left" vertical="center"/>
      <protection/>
    </xf>
    <xf numFmtId="0" fontId="22" fillId="2" borderId="42" xfId="0" applyFont="1" applyFill="1" applyBorder="1" applyAlignment="1">
      <alignment horizontal="center" vertical="center"/>
    </xf>
    <xf numFmtId="177" fontId="22" fillId="2" borderId="0" xfId="0" applyNumberFormat="1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left" vertical="center"/>
    </xf>
    <xf numFmtId="182" fontId="22" fillId="2" borderId="25" xfId="20" applyNumberFormat="1" applyFont="1" applyFill="1" applyBorder="1" applyAlignment="1">
      <alignment horizontal="center" vertical="center" shrinkToFit="1"/>
    </xf>
    <xf numFmtId="0" fontId="21" fillId="2" borderId="58" xfId="21" applyFont="1" applyFill="1" applyBorder="1" applyAlignment="1">
      <alignment horizontal="center" vertical="center"/>
      <protection/>
    </xf>
    <xf numFmtId="0" fontId="22" fillId="2" borderId="59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21" fillId="2" borderId="56" xfId="21" applyFont="1" applyFill="1" applyBorder="1" applyAlignment="1">
      <alignment horizontal="center" vertical="center"/>
      <protection/>
    </xf>
    <xf numFmtId="0" fontId="21" fillId="2" borderId="53" xfId="21" applyFont="1" applyFill="1" applyBorder="1" applyAlignment="1">
      <alignment horizontal="center" vertical="center"/>
      <protection/>
    </xf>
    <xf numFmtId="0" fontId="21" fillId="2" borderId="57" xfId="21" applyFont="1" applyFill="1" applyBorder="1" applyAlignment="1">
      <alignment horizontal="center" vertical="center"/>
      <protection/>
    </xf>
    <xf numFmtId="0" fontId="21" fillId="2" borderId="27" xfId="21" applyFont="1" applyFill="1" applyBorder="1" applyAlignment="1">
      <alignment horizontal="center" vertical="center"/>
      <protection/>
    </xf>
    <xf numFmtId="0" fontId="21" fillId="2" borderId="61" xfId="21" applyFont="1" applyFill="1" applyBorder="1" applyAlignment="1">
      <alignment horizontal="center" vertical="center"/>
      <protection/>
    </xf>
    <xf numFmtId="0" fontId="21" fillId="2" borderId="62" xfId="21" applyFont="1" applyFill="1" applyBorder="1" applyAlignment="1">
      <alignment horizontal="center" vertical="center"/>
      <protection/>
    </xf>
    <xf numFmtId="0" fontId="22" fillId="2" borderId="0" xfId="21" applyFont="1" applyFill="1" applyBorder="1" applyAlignment="1">
      <alignment horizontal="center" vertical="center"/>
      <protection/>
    </xf>
    <xf numFmtId="0" fontId="22" fillId="2" borderId="0" xfId="0" applyFont="1" applyFill="1" applyBorder="1" applyAlignment="1">
      <alignment horizontal="center" vertical="center" shrinkToFit="1"/>
    </xf>
    <xf numFmtId="177" fontId="22" fillId="2" borderId="25" xfId="0" applyNumberFormat="1" applyFont="1" applyFill="1" applyBorder="1" applyAlignment="1">
      <alignment horizontal="center" vertical="center" shrinkToFit="1"/>
    </xf>
    <xf numFmtId="0" fontId="22" fillId="2" borderId="44" xfId="21" applyFont="1" applyFill="1" applyBorder="1" applyAlignment="1">
      <alignment horizontal="center" vertical="center"/>
      <protection/>
    </xf>
    <xf numFmtId="0" fontId="22" fillId="2" borderId="36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2" fillId="2" borderId="24" xfId="21" applyFont="1" applyFill="1" applyBorder="1" applyAlignment="1">
      <alignment horizontal="right" vertical="center"/>
      <protection/>
    </xf>
    <xf numFmtId="185" fontId="30" fillId="2" borderId="36" xfId="0" applyNumberFormat="1" applyFont="1" applyFill="1" applyBorder="1" applyAlignment="1">
      <alignment horizontal="left" vertical="center"/>
    </xf>
    <xf numFmtId="178" fontId="14" fillId="2" borderId="5" xfId="0" applyNumberFormat="1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25" xfId="0" applyNumberFormat="1" applyFont="1" applyFill="1" applyBorder="1" applyAlignment="1">
      <alignment horizontal="center" vertical="center"/>
    </xf>
    <xf numFmtId="0" fontId="22" fillId="2" borderId="25" xfId="0" applyNumberFormat="1" applyFont="1" applyFill="1" applyBorder="1" applyAlignment="1">
      <alignment horizontal="center" vertical="center" shrinkToFit="1"/>
    </xf>
    <xf numFmtId="0" fontId="14" fillId="2" borderId="0" xfId="20" applyNumberFormat="1" applyFont="1" applyFill="1" applyBorder="1" applyAlignment="1">
      <alignment horizontal="center" vertical="center" shrinkToFit="1"/>
    </xf>
    <xf numFmtId="182" fontId="22" fillId="2" borderId="0" xfId="20" applyNumberFormat="1" applyFont="1" applyFill="1" applyBorder="1" applyAlignment="1">
      <alignment horizontal="center" vertical="center" shrinkToFit="1"/>
    </xf>
    <xf numFmtId="178" fontId="14" fillId="2" borderId="43" xfId="0" applyNumberFormat="1" applyFont="1" applyFill="1" applyBorder="1" applyAlignment="1">
      <alignment horizontal="center" vertical="center" shrinkToFit="1"/>
    </xf>
    <xf numFmtId="0" fontId="20" fillId="2" borderId="0" xfId="21" applyFont="1" applyFill="1" applyBorder="1" applyAlignment="1">
      <alignment horizontal="left" vertical="center"/>
      <protection/>
    </xf>
    <xf numFmtId="0" fontId="14" fillId="2" borderId="4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horizontal="center" vertical="center"/>
    </xf>
    <xf numFmtId="177" fontId="14" fillId="2" borderId="25" xfId="0" applyNumberFormat="1" applyFont="1" applyFill="1" applyBorder="1" applyAlignment="1">
      <alignment horizontal="center" vertical="center" shrinkToFit="1"/>
    </xf>
    <xf numFmtId="0" fontId="21" fillId="2" borderId="25" xfId="0" applyNumberFormat="1" applyFont="1" applyFill="1" applyBorder="1" applyAlignment="1">
      <alignment horizontal="center" vertical="center"/>
    </xf>
    <xf numFmtId="41" fontId="11" fillId="2" borderId="23" xfId="20" applyFont="1" applyFill="1" applyBorder="1" applyAlignment="1">
      <alignment horizontal="left" vertical="center" shrinkToFit="1"/>
    </xf>
    <xf numFmtId="41" fontId="11" fillId="2" borderId="10" xfId="20" applyFont="1" applyFill="1" applyBorder="1" applyAlignment="1">
      <alignment horizontal="left" vertical="center" shrinkToFit="1"/>
    </xf>
    <xf numFmtId="41" fontId="11" fillId="2" borderId="39" xfId="20" applyFont="1" applyFill="1" applyBorder="1" applyAlignment="1">
      <alignment horizontal="left" vertical="center" shrinkToFit="1"/>
    </xf>
    <xf numFmtId="41" fontId="11" fillId="2" borderId="25" xfId="20" applyFont="1" applyFill="1" applyBorder="1" applyAlignment="1">
      <alignment horizontal="left" vertical="center" shrinkToFit="1"/>
    </xf>
    <xf numFmtId="41" fontId="11" fillId="2" borderId="49" xfId="20" applyFont="1" applyFill="1" applyBorder="1" applyAlignment="1">
      <alignment horizontal="left" vertical="center" shrinkToFit="1"/>
    </xf>
    <xf numFmtId="0" fontId="14" fillId="2" borderId="42" xfId="0" applyFont="1" applyFill="1" applyBorder="1" applyAlignment="1">
      <alignment horizontal="center" vertical="center"/>
    </xf>
    <xf numFmtId="0" fontId="14" fillId="2" borderId="42" xfId="20" applyNumberFormat="1" applyFont="1" applyFill="1" applyBorder="1" applyAlignment="1">
      <alignment vertical="center" shrinkToFit="1"/>
    </xf>
    <xf numFmtId="0" fontId="14" fillId="2" borderId="49" xfId="20" applyNumberFormat="1" applyFont="1" applyFill="1" applyBorder="1" applyAlignment="1">
      <alignment vertical="center" shrinkToFit="1"/>
    </xf>
    <xf numFmtId="0" fontId="14" fillId="2" borderId="42" xfId="20" applyNumberFormat="1" applyFont="1" applyFill="1" applyBorder="1" applyAlignment="1">
      <alignment horizontal="left" vertical="center" shrinkToFit="1"/>
    </xf>
    <xf numFmtId="0" fontId="14" fillId="2" borderId="49" xfId="20" applyNumberFormat="1" applyFont="1" applyFill="1" applyBorder="1" applyAlignment="1">
      <alignment horizontal="left" vertical="center" shrinkToFit="1"/>
    </xf>
    <xf numFmtId="0" fontId="14" fillId="2" borderId="16" xfId="20" applyNumberFormat="1" applyFont="1" applyFill="1" applyBorder="1" applyAlignment="1">
      <alignment horizontal="left" vertical="center" shrinkToFit="1"/>
    </xf>
    <xf numFmtId="0" fontId="14" fillId="2" borderId="10" xfId="20" applyNumberFormat="1" applyFont="1" applyFill="1" applyBorder="1" applyAlignment="1">
      <alignment horizontal="left" vertical="center" shrinkToFit="1"/>
    </xf>
    <xf numFmtId="0" fontId="14" fillId="2" borderId="47" xfId="20" applyNumberFormat="1" applyFont="1" applyFill="1" applyBorder="1" applyAlignment="1">
      <alignment horizontal="left" vertical="center" shrinkToFit="1"/>
    </xf>
    <xf numFmtId="0" fontId="14" fillId="2" borderId="9" xfId="20" applyNumberFormat="1" applyFont="1" applyFill="1" applyBorder="1" applyAlignment="1">
      <alignment horizontal="left" vertical="center" shrinkToFit="1"/>
    </xf>
    <xf numFmtId="41" fontId="22" fillId="2" borderId="0" xfId="20" applyFont="1" applyFill="1" applyBorder="1" applyAlignment="1">
      <alignment horizontal="center" vertical="center"/>
    </xf>
    <xf numFmtId="41" fontId="22" fillId="2" borderId="25" xfId="20" applyFont="1" applyFill="1" applyBorder="1" applyAlignment="1">
      <alignment horizontal="center" vertical="center"/>
    </xf>
    <xf numFmtId="0" fontId="22" fillId="2" borderId="0" xfId="20" applyNumberFormat="1" applyFont="1" applyFill="1" applyBorder="1" applyAlignment="1">
      <alignment horizontal="center" vertical="center"/>
    </xf>
    <xf numFmtId="0" fontId="22" fillId="2" borderId="25" xfId="20" applyNumberFormat="1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1" fontId="28" fillId="2" borderId="58" xfId="20" applyFont="1" applyFill="1" applyBorder="1" applyAlignment="1">
      <alignment horizontal="center" vertical="center" shrinkToFit="1"/>
    </xf>
    <xf numFmtId="41" fontId="28" fillId="2" borderId="59" xfId="20" applyFont="1" applyFill="1" applyBorder="1" applyAlignment="1">
      <alignment horizontal="center" vertical="center" shrinkToFit="1"/>
    </xf>
    <xf numFmtId="41" fontId="28" fillId="2" borderId="60" xfId="20" applyFont="1" applyFill="1" applyBorder="1" applyAlignment="1">
      <alignment horizontal="center" vertical="center" shrinkToFit="1"/>
    </xf>
    <xf numFmtId="0" fontId="21" fillId="2" borderId="0" xfId="20" applyNumberFormat="1" applyFont="1" applyFill="1" applyBorder="1" applyAlignment="1">
      <alignment horizontal="center" vertical="center"/>
    </xf>
    <xf numFmtId="0" fontId="21" fillId="2" borderId="25" xfId="20" applyNumberFormat="1" applyFont="1" applyFill="1" applyBorder="1" applyAlignment="1">
      <alignment horizontal="center" vertical="center"/>
    </xf>
    <xf numFmtId="41" fontId="21" fillId="2" borderId="56" xfId="20" applyFont="1" applyFill="1" applyBorder="1" applyAlignment="1">
      <alignment horizontal="center" vertical="center"/>
    </xf>
    <xf numFmtId="41" fontId="21" fillId="2" borderId="53" xfId="20" applyFont="1" applyFill="1" applyBorder="1" applyAlignment="1">
      <alignment horizontal="center" vertical="center"/>
    </xf>
    <xf numFmtId="41" fontId="21" fillId="2" borderId="57" xfId="20" applyFont="1" applyFill="1" applyBorder="1" applyAlignment="1">
      <alignment horizontal="center" vertical="center"/>
    </xf>
    <xf numFmtId="41" fontId="21" fillId="2" borderId="27" xfId="20" applyFont="1" applyFill="1" applyBorder="1" applyAlignment="1">
      <alignment horizontal="center" vertical="center"/>
    </xf>
    <xf numFmtId="41" fontId="21" fillId="2" borderId="61" xfId="20" applyFont="1" applyFill="1" applyBorder="1" applyAlignment="1">
      <alignment horizontal="center" vertical="center"/>
    </xf>
    <xf numFmtId="41" fontId="21" fillId="2" borderId="62" xfId="20" applyFont="1" applyFill="1" applyBorder="1" applyAlignment="1">
      <alignment horizontal="center" vertical="center"/>
    </xf>
    <xf numFmtId="41" fontId="22" fillId="2" borderId="24" xfId="20" applyFont="1" applyFill="1" applyBorder="1" applyAlignment="1">
      <alignment horizontal="right" vertical="center"/>
    </xf>
    <xf numFmtId="41" fontId="14" fillId="2" borderId="0" xfId="20" applyFont="1" applyFill="1" applyBorder="1" applyAlignment="1">
      <alignment horizontal="center" vertical="center"/>
    </xf>
    <xf numFmtId="41" fontId="14" fillId="2" borderId="25" xfId="20" applyFont="1" applyFill="1" applyBorder="1" applyAlignment="1">
      <alignment horizontal="center" vertical="center"/>
    </xf>
    <xf numFmtId="0" fontId="14" fillId="2" borderId="0" xfId="20" applyNumberFormat="1" applyFont="1" applyFill="1" applyBorder="1" applyAlignment="1">
      <alignment horizontal="center" vertical="center"/>
    </xf>
    <xf numFmtId="0" fontId="14" fillId="2" borderId="25" xfId="20" applyNumberFormat="1" applyFont="1" applyFill="1" applyBorder="1" applyAlignment="1">
      <alignment horizontal="center" vertical="center"/>
    </xf>
    <xf numFmtId="0" fontId="28" fillId="2" borderId="0" xfId="20" applyNumberFormat="1" applyFont="1" applyFill="1" applyBorder="1" applyAlignment="1">
      <alignment horizontal="center" vertical="center"/>
    </xf>
    <xf numFmtId="0" fontId="28" fillId="2" borderId="25" xfId="20" applyNumberFormat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22" fillId="2" borderId="0" xfId="20" applyNumberFormat="1" applyFont="1" applyFill="1" applyBorder="1" applyAlignment="1">
      <alignment horizontal="center" vertical="center" shrinkToFit="1"/>
    </xf>
    <xf numFmtId="0" fontId="22" fillId="2" borderId="25" xfId="20" applyNumberFormat="1" applyFont="1" applyFill="1" applyBorder="1" applyAlignment="1">
      <alignment horizontal="center" vertical="center" shrinkToFit="1"/>
    </xf>
    <xf numFmtId="0" fontId="28" fillId="2" borderId="25" xfId="0" applyNumberFormat="1" applyFont="1" applyFill="1" applyBorder="1" applyAlignment="1">
      <alignment horizontal="center" vertical="center"/>
    </xf>
    <xf numFmtId="0" fontId="14" fillId="2" borderId="25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3" fillId="2" borderId="0" xfId="0" applyNumberFormat="1" applyFont="1" applyFill="1" applyBorder="1" applyAlignment="1">
      <alignment horizontal="center" vertical="center"/>
    </xf>
    <xf numFmtId="177" fontId="33" fillId="2" borderId="0" xfId="0" applyNumberFormat="1" applyFont="1" applyFill="1" applyBorder="1" applyAlignment="1">
      <alignment horizontal="center" vertical="center" shrinkToFit="1"/>
    </xf>
    <xf numFmtId="0" fontId="33" fillId="2" borderId="0" xfId="21" applyFont="1" applyFill="1" applyBorder="1" applyAlignment="1">
      <alignment horizontal="center" vertical="center"/>
      <protection/>
    </xf>
    <xf numFmtId="0" fontId="33" fillId="2" borderId="0" xfId="0" applyFont="1" applyFill="1" applyBorder="1" applyAlignment="1">
      <alignment horizontal="center" vertical="center" shrinkToFit="1"/>
    </xf>
    <xf numFmtId="182" fontId="22" fillId="2" borderId="24" xfId="2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SheetLayoutView="100" workbookViewId="0" topLeftCell="A1">
      <selection activeCell="A8" sqref="A8:XFD8"/>
    </sheetView>
  </sheetViews>
  <sheetFormatPr defaultColWidth="9.140625" defaultRowHeight="36" customHeight="1"/>
  <cols>
    <col min="1" max="1" width="14.57421875" style="2" customWidth="1"/>
    <col min="2" max="2" width="12.00390625" style="13" customWidth="1"/>
    <col min="3" max="3" width="11.7109375" style="13" customWidth="1"/>
    <col min="4" max="4" width="11.57421875" style="11" customWidth="1"/>
    <col min="5" max="5" width="10.28125" style="2" customWidth="1"/>
    <col min="6" max="6" width="18.140625" style="2" customWidth="1"/>
    <col min="7" max="7" width="13.140625" style="8" customWidth="1"/>
    <col min="8" max="8" width="11.421875" style="8" customWidth="1"/>
    <col min="9" max="9" width="11.140625" style="2" customWidth="1"/>
    <col min="10" max="10" width="9.421875" style="2" customWidth="1"/>
    <col min="11" max="11" width="9.28125" style="2" bestFit="1" customWidth="1"/>
    <col min="12" max="16384" width="9.00390625" style="2" customWidth="1"/>
  </cols>
  <sheetData>
    <row r="1" spans="1:10" s="4" customFormat="1" ht="36" customHeight="1">
      <c r="A1" s="530" t="s">
        <v>93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s="3" customFormat="1" ht="36" customHeight="1" thickBot="1">
      <c r="A2" s="533"/>
      <c r="B2" s="533"/>
      <c r="C2" s="533"/>
      <c r="D2" s="16"/>
      <c r="E2" s="17"/>
      <c r="F2" s="18"/>
      <c r="G2" s="19"/>
      <c r="H2" s="539" t="s">
        <v>49</v>
      </c>
      <c r="I2" s="539"/>
      <c r="J2" s="539"/>
    </row>
    <row r="3" spans="1:10" s="4" customFormat="1" ht="36" customHeight="1">
      <c r="A3" s="540" t="s">
        <v>50</v>
      </c>
      <c r="B3" s="541"/>
      <c r="C3" s="541"/>
      <c r="D3" s="541"/>
      <c r="E3" s="541"/>
      <c r="F3" s="542" t="s">
        <v>51</v>
      </c>
      <c r="G3" s="541"/>
      <c r="H3" s="541"/>
      <c r="I3" s="541"/>
      <c r="J3" s="543"/>
    </row>
    <row r="4" spans="1:10" s="4" customFormat="1" ht="36" customHeight="1">
      <c r="A4" s="534" t="s">
        <v>52</v>
      </c>
      <c r="B4" s="144" t="s">
        <v>53</v>
      </c>
      <c r="C4" s="144" t="s">
        <v>54</v>
      </c>
      <c r="D4" s="531" t="s">
        <v>55</v>
      </c>
      <c r="E4" s="536"/>
      <c r="F4" s="537" t="s">
        <v>52</v>
      </c>
      <c r="G4" s="145" t="s">
        <v>53</v>
      </c>
      <c r="H4" s="145" t="s">
        <v>54</v>
      </c>
      <c r="I4" s="531" t="s">
        <v>55</v>
      </c>
      <c r="J4" s="532"/>
    </row>
    <row r="5" spans="1:10" s="4" customFormat="1" ht="36" customHeight="1" thickBot="1">
      <c r="A5" s="535"/>
      <c r="B5" s="146" t="s">
        <v>56</v>
      </c>
      <c r="C5" s="146" t="s">
        <v>57</v>
      </c>
      <c r="D5" s="146" t="s">
        <v>58</v>
      </c>
      <c r="E5" s="147" t="s">
        <v>59</v>
      </c>
      <c r="F5" s="538"/>
      <c r="G5" s="148" t="s">
        <v>56</v>
      </c>
      <c r="H5" s="148" t="s">
        <v>57</v>
      </c>
      <c r="I5" s="149" t="s">
        <v>58</v>
      </c>
      <c r="J5" s="150" t="s">
        <v>59</v>
      </c>
    </row>
    <row r="6" spans="1:10" s="15" customFormat="1" ht="36" customHeight="1" thickTop="1">
      <c r="A6" s="151" t="s">
        <v>6</v>
      </c>
      <c r="B6" s="152">
        <v>600635</v>
      </c>
      <c r="C6" s="152">
        <v>755620</v>
      </c>
      <c r="D6" s="153">
        <f>B6-C6</f>
        <v>-154985</v>
      </c>
      <c r="E6" s="154">
        <f aca="true" t="shared" si="0" ref="E6">D6/C6*100</f>
        <v>-20.51097112305127</v>
      </c>
      <c r="F6" s="155" t="s">
        <v>6</v>
      </c>
      <c r="G6" s="152">
        <v>600635</v>
      </c>
      <c r="H6" s="152">
        <v>755620</v>
      </c>
      <c r="I6" s="156">
        <f>G6-H6</f>
        <v>-154985</v>
      </c>
      <c r="J6" s="157">
        <f>I6/H6*100</f>
        <v>-20.51097112305127</v>
      </c>
    </row>
    <row r="7" spans="1:10" s="1" customFormat="1" ht="36" customHeight="1">
      <c r="A7" s="57" t="s">
        <v>72</v>
      </c>
      <c r="B7" s="58">
        <v>100356</v>
      </c>
      <c r="C7" s="58">
        <v>236400</v>
      </c>
      <c r="D7" s="59">
        <f>B7-C7</f>
        <v>-136044</v>
      </c>
      <c r="E7" s="60">
        <f>D7/C7*100</f>
        <v>-57.5482233502538</v>
      </c>
      <c r="F7" s="158" t="s">
        <v>60</v>
      </c>
      <c r="G7" s="159">
        <v>420250</v>
      </c>
      <c r="H7" s="159">
        <v>464715</v>
      </c>
      <c r="I7" s="160">
        <f>G7-H7</f>
        <v>-44465</v>
      </c>
      <c r="J7" s="161">
        <f>I7/H7*100</f>
        <v>-9.56822999042424</v>
      </c>
    </row>
    <row r="8" spans="1:10" s="1" customFormat="1" ht="36" customHeight="1">
      <c r="A8" s="57" t="s">
        <v>91</v>
      </c>
      <c r="B8" s="58">
        <v>451872</v>
      </c>
      <c r="C8" s="58">
        <v>481573</v>
      </c>
      <c r="D8" s="59">
        <f aca="true" t="shared" si="1" ref="D8">B8-C8</f>
        <v>-29701</v>
      </c>
      <c r="E8" s="60">
        <f>D8/C8*100</f>
        <v>-6.167496931929324</v>
      </c>
      <c r="F8" s="158" t="s">
        <v>61</v>
      </c>
      <c r="G8" s="159">
        <v>78854</v>
      </c>
      <c r="H8" s="159">
        <v>79233</v>
      </c>
      <c r="I8" s="61">
        <f>G8-H8</f>
        <v>-379</v>
      </c>
      <c r="J8" s="161">
        <f>I8/H8*100</f>
        <v>-0.4783360468491664</v>
      </c>
    </row>
    <row r="9" spans="1:10" s="1" customFormat="1" ht="36" customHeight="1">
      <c r="A9" s="57" t="s">
        <v>92</v>
      </c>
      <c r="B9" s="58">
        <v>8000</v>
      </c>
      <c r="C9" s="58">
        <v>12000</v>
      </c>
      <c r="D9" s="59">
        <f aca="true" t="shared" si="2" ref="D9:D10">B9-C9</f>
        <v>-4000</v>
      </c>
      <c r="E9" s="62">
        <f aca="true" t="shared" si="3" ref="E9">D9/C9*100</f>
        <v>-33.33333333333333</v>
      </c>
      <c r="F9" s="158" t="s">
        <v>62</v>
      </c>
      <c r="G9" s="159">
        <v>98531</v>
      </c>
      <c r="H9" s="159">
        <v>209672</v>
      </c>
      <c r="I9" s="61">
        <f>G9-H9</f>
        <v>-111141</v>
      </c>
      <c r="J9" s="161">
        <f>I9/H9*100</f>
        <v>-53.007077721393415</v>
      </c>
    </row>
    <row r="10" spans="1:10" s="1" customFormat="1" ht="36" customHeight="1">
      <c r="A10" s="57" t="s">
        <v>226</v>
      </c>
      <c r="B10" s="58">
        <v>15000</v>
      </c>
      <c r="C10" s="58">
        <v>0</v>
      </c>
      <c r="D10" s="59">
        <f t="shared" si="2"/>
        <v>15000</v>
      </c>
      <c r="E10" s="62">
        <v>150</v>
      </c>
      <c r="F10" s="72" t="s">
        <v>64</v>
      </c>
      <c r="G10" s="73">
        <v>3000</v>
      </c>
      <c r="H10" s="73">
        <v>2000</v>
      </c>
      <c r="I10" s="61">
        <f>G10-H10</f>
        <v>1000</v>
      </c>
      <c r="J10" s="74">
        <f>I10/H10*100</f>
        <v>50</v>
      </c>
    </row>
    <row r="11" spans="1:10" s="1" customFormat="1" ht="36" customHeight="1" thickBot="1">
      <c r="A11" s="63" t="s">
        <v>218</v>
      </c>
      <c r="B11" s="64">
        <v>3760</v>
      </c>
      <c r="C11" s="64">
        <v>4000</v>
      </c>
      <c r="D11" s="65">
        <f aca="true" t="shared" si="4" ref="D11">B11-C11</f>
        <v>-240</v>
      </c>
      <c r="E11" s="66">
        <f aca="true" t="shared" si="5" ref="E11">D11/C11*100</f>
        <v>-6</v>
      </c>
      <c r="F11" s="67"/>
      <c r="G11" s="68"/>
      <c r="H11" s="68"/>
      <c r="I11" s="69"/>
      <c r="J11" s="70"/>
    </row>
    <row r="12" spans="1:10" ht="36" customHeight="1">
      <c r="A12" s="7"/>
      <c r="B12" s="12"/>
      <c r="C12" s="12"/>
      <c r="D12" s="10"/>
      <c r="E12" s="6"/>
      <c r="F12" s="5"/>
      <c r="G12" s="9"/>
      <c r="H12" s="9"/>
      <c r="I12" s="5"/>
      <c r="J12" s="6"/>
    </row>
    <row r="13" spans="1:12" ht="36" customHeight="1">
      <c r="A13" s="5"/>
      <c r="B13" s="12"/>
      <c r="C13" s="12"/>
      <c r="D13" s="10"/>
      <c r="E13" s="6"/>
      <c r="F13" s="5"/>
      <c r="G13" s="9"/>
      <c r="H13" s="9"/>
      <c r="I13" s="5"/>
      <c r="J13" s="6"/>
      <c r="K13" s="14"/>
      <c r="L13" s="14"/>
    </row>
    <row r="14" spans="1:10" ht="36" customHeight="1">
      <c r="A14" s="5"/>
      <c r="B14" s="12"/>
      <c r="C14" s="12"/>
      <c r="D14" s="10"/>
      <c r="E14" s="6"/>
      <c r="F14" s="5"/>
      <c r="G14" s="9"/>
      <c r="H14" s="9"/>
      <c r="I14" s="5"/>
      <c r="J14" s="6"/>
    </row>
    <row r="15" spans="1:10" ht="36" customHeight="1">
      <c r="A15" s="5"/>
      <c r="B15" s="12"/>
      <c r="C15" s="12"/>
      <c r="D15" s="10"/>
      <c r="E15" s="6"/>
      <c r="F15" s="5"/>
      <c r="G15" s="9"/>
      <c r="H15" s="9"/>
      <c r="I15" s="5"/>
      <c r="J15" s="6"/>
    </row>
    <row r="16" spans="1:10" ht="36" customHeight="1">
      <c r="A16" s="5"/>
      <c r="B16" s="12"/>
      <c r="C16" s="12"/>
      <c r="D16" s="10"/>
      <c r="E16" s="6"/>
      <c r="F16" s="5"/>
      <c r="G16" s="9"/>
      <c r="H16" s="9"/>
      <c r="I16" s="5"/>
      <c r="J16" s="6"/>
    </row>
    <row r="17" spans="1:10" ht="36" customHeight="1">
      <c r="A17" s="5"/>
      <c r="B17" s="12"/>
      <c r="C17" s="12"/>
      <c r="D17" s="10"/>
      <c r="E17" s="6"/>
      <c r="F17" s="5"/>
      <c r="G17" s="9"/>
      <c r="H17" s="9"/>
      <c r="I17" s="5"/>
      <c r="J17" s="6"/>
    </row>
    <row r="18" spans="1:10" ht="36" customHeight="1">
      <c r="A18" s="5"/>
      <c r="B18" s="12"/>
      <c r="C18" s="12"/>
      <c r="D18" s="10"/>
      <c r="E18" s="6"/>
      <c r="F18" s="5"/>
      <c r="G18" s="9"/>
      <c r="H18" s="9"/>
      <c r="I18" s="5"/>
      <c r="J18" s="6"/>
    </row>
    <row r="19" spans="1:10" ht="36" customHeight="1">
      <c r="A19" s="5"/>
      <c r="B19" s="12"/>
      <c r="C19" s="12"/>
      <c r="D19" s="10"/>
      <c r="E19" s="6"/>
      <c r="F19" s="5"/>
      <c r="G19" s="9"/>
      <c r="H19" s="9"/>
      <c r="I19" s="5"/>
      <c r="J19" s="6"/>
    </row>
    <row r="20" spans="1:10" ht="36" customHeight="1">
      <c r="A20" s="5"/>
      <c r="B20" s="12"/>
      <c r="C20" s="12"/>
      <c r="D20" s="10"/>
      <c r="E20" s="6"/>
      <c r="F20" s="5"/>
      <c r="G20" s="9"/>
      <c r="H20" s="9"/>
      <c r="I20" s="5"/>
      <c r="J20" s="6"/>
    </row>
  </sheetData>
  <sheetProtection password="CCF1" sheet="1" objects="1" scenarios="1"/>
  <mergeCells count="9">
    <mergeCell ref="A1:J1"/>
    <mergeCell ref="I4:J4"/>
    <mergeCell ref="A2:C2"/>
    <mergeCell ref="A4:A5"/>
    <mergeCell ref="D4:E4"/>
    <mergeCell ref="F4:F5"/>
    <mergeCell ref="H2:J2"/>
    <mergeCell ref="A3:E3"/>
    <mergeCell ref="F3:J3"/>
  </mergeCells>
  <printOptions/>
  <pageMargins left="0.984251968503937" right="0.1968503937007874" top="0.984251968503937" bottom="0.5905511811023623" header="0.31496062992125984" footer="0.31496062992125984"/>
  <pageSetup horizontalDpi="600" verticalDpi="600" orientation="landscape" paperSize="9" r:id="rId1"/>
  <headerFooter>
    <oddFooter>&amp;C&amp;P&amp;R포항나누우리터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SheetLayoutView="100" workbookViewId="0" topLeftCell="A1">
      <pane ySplit="6" topLeftCell="A22" activePane="bottomLeft" state="frozen"/>
      <selection pane="bottomLeft" activeCell="F38" sqref="F38"/>
    </sheetView>
  </sheetViews>
  <sheetFormatPr defaultColWidth="9.140625" defaultRowHeight="18" customHeight="1"/>
  <cols>
    <col min="1" max="2" width="3.140625" style="247" customWidth="1"/>
    <col min="3" max="3" width="16.421875" style="248" customWidth="1"/>
    <col min="4" max="4" width="10.00390625" style="249" customWidth="1"/>
    <col min="5" max="5" width="10.00390625" style="250" customWidth="1"/>
    <col min="6" max="6" width="10.00390625" style="251" customWidth="1"/>
    <col min="7" max="7" width="2.421875" style="252" customWidth="1"/>
    <col min="8" max="8" width="15.140625" style="253" customWidth="1"/>
    <col min="9" max="9" width="5.421875" style="247" customWidth="1"/>
    <col min="10" max="10" width="1.421875" style="254" customWidth="1"/>
    <col min="11" max="11" width="1.8515625" style="255" customWidth="1"/>
    <col min="12" max="12" width="3.140625" style="256" customWidth="1"/>
    <col min="13" max="13" width="1.8515625" style="257" customWidth="1"/>
    <col min="14" max="14" width="15.00390625" style="253" customWidth="1"/>
    <col min="15" max="15" width="5.00390625" style="247" customWidth="1"/>
    <col min="16" max="16" width="1.1484375" style="254" customWidth="1"/>
    <col min="17" max="17" width="1.8515625" style="258" customWidth="1"/>
    <col min="18" max="18" width="1.8515625" style="259" customWidth="1"/>
    <col min="19" max="19" width="14.28125" style="260" customWidth="1"/>
    <col min="20" max="16384" width="9.00390625" style="165" customWidth="1"/>
  </cols>
  <sheetData>
    <row r="1" spans="1:19" ht="18" customHeight="1">
      <c r="A1" s="599" t="s">
        <v>94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162"/>
      <c r="P1" s="163"/>
      <c r="Q1" s="163"/>
      <c r="R1" s="162"/>
      <c r="S1" s="164"/>
    </row>
    <row r="2" spans="1:19" ht="18" customHeight="1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162"/>
      <c r="P2" s="163"/>
      <c r="Q2" s="163"/>
      <c r="R2" s="162"/>
      <c r="S2" s="164"/>
    </row>
    <row r="3" spans="1:19" ht="18" customHeight="1" thickBot="1">
      <c r="A3" s="166"/>
      <c r="B3" s="166"/>
      <c r="C3" s="167"/>
      <c r="D3" s="168"/>
      <c r="E3" s="169"/>
      <c r="F3" s="170"/>
      <c r="G3" s="171"/>
      <c r="H3" s="172"/>
      <c r="I3" s="170"/>
      <c r="J3" s="173"/>
      <c r="K3" s="174"/>
      <c r="L3" s="175"/>
      <c r="M3" s="171"/>
      <c r="N3" s="589" t="s">
        <v>7</v>
      </c>
      <c r="O3" s="589"/>
      <c r="P3" s="589"/>
      <c r="Q3" s="589"/>
      <c r="R3" s="589"/>
      <c r="S3" s="589"/>
    </row>
    <row r="4" spans="1:19" ht="16.5" customHeight="1">
      <c r="A4" s="574" t="s">
        <v>0</v>
      </c>
      <c r="B4" s="575"/>
      <c r="C4" s="576"/>
      <c r="D4" s="176" t="s">
        <v>14</v>
      </c>
      <c r="E4" s="176" t="s">
        <v>15</v>
      </c>
      <c r="F4" s="177" t="s">
        <v>35</v>
      </c>
      <c r="G4" s="577" t="s">
        <v>16</v>
      </c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9"/>
    </row>
    <row r="5" spans="1:19" ht="16.5" customHeight="1" thickBot="1">
      <c r="A5" s="178" t="s">
        <v>1</v>
      </c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34</v>
      </c>
      <c r="G5" s="580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2"/>
    </row>
    <row r="6" spans="1:19" s="193" customFormat="1" ht="16.5" customHeight="1" thickTop="1">
      <c r="A6" s="586" t="s">
        <v>18</v>
      </c>
      <c r="B6" s="587"/>
      <c r="C6" s="588"/>
      <c r="D6" s="75">
        <v>600635</v>
      </c>
      <c r="E6" s="75">
        <v>755620</v>
      </c>
      <c r="F6" s="59">
        <f>D6-E6</f>
        <v>-154985</v>
      </c>
      <c r="G6" s="183"/>
      <c r="H6" s="184"/>
      <c r="I6" s="185"/>
      <c r="J6" s="186"/>
      <c r="K6" s="187"/>
      <c r="L6" s="590"/>
      <c r="M6" s="590"/>
      <c r="N6" s="590"/>
      <c r="O6" s="188" t="s">
        <v>45</v>
      </c>
      <c r="P6" s="189"/>
      <c r="Q6" s="190"/>
      <c r="R6" s="191"/>
      <c r="S6" s="192"/>
    </row>
    <row r="7" spans="1:19" ht="16.5" customHeight="1">
      <c r="A7" s="561" t="s">
        <v>72</v>
      </c>
      <c r="B7" s="562"/>
      <c r="C7" s="563"/>
      <c r="D7" s="75">
        <v>100356</v>
      </c>
      <c r="E7" s="75">
        <v>236400</v>
      </c>
      <c r="F7" s="59">
        <f aca="true" t="shared" si="0" ref="F7:F9">D7-E7</f>
        <v>-136044</v>
      </c>
      <c r="G7" s="76"/>
      <c r="H7" s="77"/>
      <c r="I7" s="78"/>
      <c r="J7" s="79"/>
      <c r="K7" s="80"/>
      <c r="L7" s="194"/>
      <c r="M7" s="82"/>
      <c r="N7" s="77"/>
      <c r="O7" s="78"/>
      <c r="P7" s="79"/>
      <c r="Q7" s="79"/>
      <c r="R7" s="83"/>
      <c r="S7" s="84"/>
    </row>
    <row r="8" spans="1:19" ht="16.5" customHeight="1">
      <c r="A8" s="85"/>
      <c r="B8" s="564" t="s">
        <v>73</v>
      </c>
      <c r="C8" s="563"/>
      <c r="D8" s="86">
        <v>100356</v>
      </c>
      <c r="E8" s="86">
        <v>236400</v>
      </c>
      <c r="F8" s="59">
        <f t="shared" si="0"/>
        <v>-136044</v>
      </c>
      <c r="G8" s="87"/>
      <c r="H8" s="88"/>
      <c r="I8" s="89"/>
      <c r="J8" s="90"/>
      <c r="K8" s="91"/>
      <c r="L8" s="194"/>
      <c r="M8" s="92"/>
      <c r="N8" s="92"/>
      <c r="O8" s="93"/>
      <c r="P8" s="94"/>
      <c r="Q8" s="94"/>
      <c r="R8" s="93"/>
      <c r="S8" s="95"/>
    </row>
    <row r="9" spans="1:19" ht="16.5" customHeight="1">
      <c r="A9" s="96"/>
      <c r="B9" s="97"/>
      <c r="C9" s="98" t="s">
        <v>74</v>
      </c>
      <c r="D9" s="75">
        <v>58800</v>
      </c>
      <c r="E9" s="75">
        <v>182400</v>
      </c>
      <c r="F9" s="71">
        <f t="shared" si="0"/>
        <v>-123600</v>
      </c>
      <c r="G9" s="550" t="s">
        <v>95</v>
      </c>
      <c r="H9" s="551"/>
      <c r="I9" s="551"/>
      <c r="J9" s="551"/>
      <c r="K9" s="99"/>
      <c r="L9" s="100"/>
      <c r="M9" s="34"/>
      <c r="N9" s="34"/>
      <c r="O9" s="31"/>
      <c r="P9" s="35"/>
      <c r="Q9" s="101"/>
      <c r="R9" s="102"/>
      <c r="S9" s="103"/>
    </row>
    <row r="10" spans="1:19" ht="16.5" customHeight="1">
      <c r="A10" s="96"/>
      <c r="B10" s="104"/>
      <c r="C10" s="105"/>
      <c r="D10" s="106"/>
      <c r="E10" s="107"/>
      <c r="F10" s="108"/>
      <c r="G10" s="109"/>
      <c r="H10" s="552" t="s">
        <v>9</v>
      </c>
      <c r="I10" s="552"/>
      <c r="J10" s="552"/>
      <c r="K10" s="110"/>
      <c r="L10" s="111"/>
      <c r="M10" s="112"/>
      <c r="N10" s="553" t="s">
        <v>13</v>
      </c>
      <c r="O10" s="553"/>
      <c r="P10" s="553"/>
      <c r="Q10" s="195"/>
      <c r="R10" s="128"/>
      <c r="S10" s="129"/>
    </row>
    <row r="11" spans="1:19" ht="16.5" customHeight="1">
      <c r="A11" s="96"/>
      <c r="B11" s="104"/>
      <c r="C11" s="105"/>
      <c r="D11" s="106"/>
      <c r="E11" s="107"/>
      <c r="F11" s="108"/>
      <c r="G11" s="554" t="s">
        <v>10</v>
      </c>
      <c r="H11" s="556" t="s">
        <v>147</v>
      </c>
      <c r="I11" s="556"/>
      <c r="J11" s="116"/>
      <c r="K11" s="557" t="s">
        <v>11</v>
      </c>
      <c r="L11" s="559" t="s">
        <v>12</v>
      </c>
      <c r="M11" s="544" t="s">
        <v>10</v>
      </c>
      <c r="N11" s="556" t="s">
        <v>148</v>
      </c>
      <c r="O11" s="556"/>
      <c r="P11" s="116"/>
      <c r="Q11" s="544" t="s">
        <v>11</v>
      </c>
      <c r="R11" s="546" t="s">
        <v>8</v>
      </c>
      <c r="S11" s="591">
        <f>H12-N12</f>
        <v>-123600000</v>
      </c>
    </row>
    <row r="12" spans="1:19" ht="16.5" customHeight="1">
      <c r="A12" s="96"/>
      <c r="B12" s="104"/>
      <c r="C12" s="105"/>
      <c r="D12" s="106"/>
      <c r="E12" s="107"/>
      <c r="F12" s="108"/>
      <c r="G12" s="554"/>
      <c r="H12" s="546">
        <v>58800000</v>
      </c>
      <c r="I12" s="546"/>
      <c r="J12" s="546"/>
      <c r="K12" s="557"/>
      <c r="L12" s="559"/>
      <c r="M12" s="544"/>
      <c r="N12" s="546">
        <v>182400000</v>
      </c>
      <c r="O12" s="546"/>
      <c r="P12" s="546"/>
      <c r="Q12" s="544"/>
      <c r="R12" s="546"/>
      <c r="S12" s="591"/>
    </row>
    <row r="13" spans="1:19" ht="16.5" customHeight="1">
      <c r="A13" s="96"/>
      <c r="B13" s="104"/>
      <c r="C13" s="98" t="s">
        <v>75</v>
      </c>
      <c r="D13" s="75">
        <v>41556</v>
      </c>
      <c r="E13" s="75">
        <v>54000</v>
      </c>
      <c r="F13" s="71">
        <f aca="true" t="shared" si="1" ref="F13">D13-E13</f>
        <v>-12444</v>
      </c>
      <c r="G13" s="550" t="s">
        <v>96</v>
      </c>
      <c r="H13" s="551"/>
      <c r="I13" s="551"/>
      <c r="J13" s="551"/>
      <c r="K13" s="196"/>
      <c r="L13" s="197"/>
      <c r="M13" s="25"/>
      <c r="N13" s="25"/>
      <c r="O13" s="22"/>
      <c r="P13" s="26"/>
      <c r="Q13" s="198"/>
      <c r="R13" s="199"/>
      <c r="S13" s="200"/>
    </row>
    <row r="14" spans="1:19" ht="16.5" customHeight="1">
      <c r="A14" s="96"/>
      <c r="B14" s="104"/>
      <c r="C14" s="105"/>
      <c r="D14" s="106"/>
      <c r="E14" s="107"/>
      <c r="F14" s="108"/>
      <c r="G14" s="124"/>
      <c r="H14" s="552" t="s">
        <v>9</v>
      </c>
      <c r="I14" s="552"/>
      <c r="J14" s="552"/>
      <c r="K14" s="110"/>
      <c r="L14" s="111"/>
      <c r="M14" s="112"/>
      <c r="N14" s="553" t="s">
        <v>13</v>
      </c>
      <c r="O14" s="553"/>
      <c r="P14" s="553"/>
      <c r="Q14" s="195"/>
      <c r="R14" s="128"/>
      <c r="S14" s="129"/>
    </row>
    <row r="15" spans="1:19" ht="16.5" customHeight="1">
      <c r="A15" s="96"/>
      <c r="B15" s="104"/>
      <c r="C15" s="105"/>
      <c r="D15" s="106"/>
      <c r="E15" s="107"/>
      <c r="F15" s="108"/>
      <c r="G15" s="554" t="s">
        <v>10</v>
      </c>
      <c r="H15" s="596" t="s">
        <v>232</v>
      </c>
      <c r="I15" s="596"/>
      <c r="J15" s="116"/>
      <c r="K15" s="557" t="s">
        <v>11</v>
      </c>
      <c r="L15" s="559" t="s">
        <v>12</v>
      </c>
      <c r="M15" s="544" t="s">
        <v>10</v>
      </c>
      <c r="N15" s="556" t="s">
        <v>149</v>
      </c>
      <c r="O15" s="556"/>
      <c r="P15" s="116"/>
      <c r="Q15" s="544" t="s">
        <v>11</v>
      </c>
      <c r="R15" s="546" t="s">
        <v>8</v>
      </c>
      <c r="S15" s="591">
        <f>H16-N16</f>
        <v>-12444000</v>
      </c>
    </row>
    <row r="16" spans="1:19" ht="16.5" customHeight="1">
      <c r="A16" s="96"/>
      <c r="B16" s="104"/>
      <c r="C16" s="105"/>
      <c r="D16" s="106"/>
      <c r="E16" s="107"/>
      <c r="F16" s="201"/>
      <c r="G16" s="554"/>
      <c r="H16" s="546">
        <v>41556000</v>
      </c>
      <c r="I16" s="546"/>
      <c r="J16" s="546"/>
      <c r="K16" s="557"/>
      <c r="L16" s="559"/>
      <c r="M16" s="544"/>
      <c r="N16" s="546">
        <v>54000000</v>
      </c>
      <c r="O16" s="546"/>
      <c r="P16" s="546"/>
      <c r="Q16" s="544"/>
      <c r="R16" s="546"/>
      <c r="S16" s="591"/>
    </row>
    <row r="17" spans="1:19" ht="16.5" customHeight="1">
      <c r="A17" s="561" t="s">
        <v>19</v>
      </c>
      <c r="B17" s="562"/>
      <c r="C17" s="563"/>
      <c r="D17" s="75">
        <v>451872</v>
      </c>
      <c r="E17" s="75">
        <v>481573</v>
      </c>
      <c r="F17" s="71">
        <f aca="true" t="shared" si="2" ref="F17:F19">D17-E17</f>
        <v>-29701</v>
      </c>
      <c r="G17" s="76"/>
      <c r="H17" s="77"/>
      <c r="I17" s="78"/>
      <c r="J17" s="79"/>
      <c r="K17" s="80"/>
      <c r="L17" s="81"/>
      <c r="M17" s="82"/>
      <c r="N17" s="77"/>
      <c r="O17" s="78"/>
      <c r="P17" s="79"/>
      <c r="Q17" s="79"/>
      <c r="R17" s="83"/>
      <c r="S17" s="84"/>
    </row>
    <row r="18" spans="1:19" ht="16.5" customHeight="1">
      <c r="A18" s="85"/>
      <c r="B18" s="564" t="s">
        <v>20</v>
      </c>
      <c r="C18" s="563"/>
      <c r="D18" s="86">
        <v>451872</v>
      </c>
      <c r="E18" s="86">
        <v>481573</v>
      </c>
      <c r="F18" s="71">
        <f t="shared" si="2"/>
        <v>-29701</v>
      </c>
      <c r="G18" s="87"/>
      <c r="H18" s="88"/>
      <c r="I18" s="89"/>
      <c r="J18" s="90"/>
      <c r="K18" s="91"/>
      <c r="L18" s="81"/>
      <c r="M18" s="92"/>
      <c r="N18" s="92"/>
      <c r="O18" s="93"/>
      <c r="P18" s="94"/>
      <c r="Q18" s="94"/>
      <c r="R18" s="93"/>
      <c r="S18" s="95"/>
    </row>
    <row r="19" spans="1:19" ht="16.5" customHeight="1">
      <c r="A19" s="96"/>
      <c r="B19" s="97"/>
      <c r="C19" s="98" t="s">
        <v>42</v>
      </c>
      <c r="D19" s="75">
        <v>451872</v>
      </c>
      <c r="E19" s="75">
        <v>481573</v>
      </c>
      <c r="F19" s="71">
        <f t="shared" si="2"/>
        <v>-29701</v>
      </c>
      <c r="G19" s="550" t="s">
        <v>97</v>
      </c>
      <c r="H19" s="551"/>
      <c r="I19" s="551"/>
      <c r="J19" s="551"/>
      <c r="K19" s="99"/>
      <c r="L19" s="100"/>
      <c r="M19" s="34"/>
      <c r="N19" s="34"/>
      <c r="O19" s="31"/>
      <c r="P19" s="35"/>
      <c r="Q19" s="101"/>
      <c r="R19" s="102"/>
      <c r="S19" s="103"/>
    </row>
    <row r="20" spans="1:19" ht="16.5" customHeight="1">
      <c r="A20" s="96"/>
      <c r="B20" s="104"/>
      <c r="C20" s="105"/>
      <c r="D20" s="106"/>
      <c r="E20" s="107"/>
      <c r="F20" s="108"/>
      <c r="G20" s="109"/>
      <c r="H20" s="552" t="s">
        <v>9</v>
      </c>
      <c r="I20" s="552"/>
      <c r="J20" s="552"/>
      <c r="K20" s="110"/>
      <c r="L20" s="111"/>
      <c r="M20" s="112"/>
      <c r="N20" s="553" t="s">
        <v>13</v>
      </c>
      <c r="O20" s="553"/>
      <c r="P20" s="553"/>
      <c r="Q20" s="113"/>
      <c r="R20" s="114"/>
      <c r="S20" s="115"/>
    </row>
    <row r="21" spans="1:19" ht="16.5" customHeight="1">
      <c r="A21" s="96"/>
      <c r="B21" s="104"/>
      <c r="C21" s="105"/>
      <c r="D21" s="106"/>
      <c r="E21" s="107"/>
      <c r="F21" s="108"/>
      <c r="G21" s="554" t="s">
        <v>10</v>
      </c>
      <c r="H21" s="556" t="s">
        <v>150</v>
      </c>
      <c r="I21" s="556"/>
      <c r="J21" s="116"/>
      <c r="K21" s="557" t="s">
        <v>11</v>
      </c>
      <c r="L21" s="559" t="s">
        <v>12</v>
      </c>
      <c r="M21" s="544" t="s">
        <v>10</v>
      </c>
      <c r="N21" s="556" t="s">
        <v>151</v>
      </c>
      <c r="O21" s="556"/>
      <c r="P21" s="116"/>
      <c r="Q21" s="544" t="s">
        <v>11</v>
      </c>
      <c r="R21" s="546" t="s">
        <v>8</v>
      </c>
      <c r="S21" s="591">
        <f>H22-N22</f>
        <v>-18515000</v>
      </c>
    </row>
    <row r="22" spans="1:19" ht="16.5" customHeight="1">
      <c r="A22" s="96"/>
      <c r="B22" s="104"/>
      <c r="C22" s="105"/>
      <c r="D22" s="106"/>
      <c r="E22" s="107"/>
      <c r="F22" s="108"/>
      <c r="G22" s="554"/>
      <c r="H22" s="546">
        <v>371024000</v>
      </c>
      <c r="I22" s="546"/>
      <c r="J22" s="546"/>
      <c r="K22" s="557"/>
      <c r="L22" s="559"/>
      <c r="M22" s="544"/>
      <c r="N22" s="546">
        <v>389539000</v>
      </c>
      <c r="O22" s="546"/>
      <c r="P22" s="546"/>
      <c r="Q22" s="544"/>
      <c r="R22" s="546"/>
      <c r="S22" s="591"/>
    </row>
    <row r="23" spans="1:19" ht="16.5" customHeight="1">
      <c r="A23" s="96"/>
      <c r="B23" s="104"/>
      <c r="C23" s="105"/>
      <c r="D23" s="106"/>
      <c r="E23" s="107"/>
      <c r="F23" s="108"/>
      <c r="G23" s="565" t="s">
        <v>98</v>
      </c>
      <c r="H23" s="566"/>
      <c r="I23" s="566"/>
      <c r="J23" s="566"/>
      <c r="K23" s="99"/>
      <c r="L23" s="100"/>
      <c r="M23" s="34"/>
      <c r="N23" s="34"/>
      <c r="O23" s="31"/>
      <c r="P23" s="35"/>
      <c r="Q23" s="101"/>
      <c r="R23" s="102"/>
      <c r="S23" s="103"/>
    </row>
    <row r="24" spans="1:19" ht="16.5" customHeight="1">
      <c r="A24" s="96"/>
      <c r="B24" s="104"/>
      <c r="C24" s="105"/>
      <c r="D24" s="106"/>
      <c r="E24" s="107"/>
      <c r="F24" s="108"/>
      <c r="G24" s="109"/>
      <c r="H24" s="583" t="s">
        <v>9</v>
      </c>
      <c r="I24" s="583"/>
      <c r="J24" s="583"/>
      <c r="K24" s="202"/>
      <c r="L24" s="100"/>
      <c r="M24" s="203"/>
      <c r="N24" s="584" t="s">
        <v>13</v>
      </c>
      <c r="O24" s="584"/>
      <c r="P24" s="584"/>
      <c r="Q24" s="101"/>
      <c r="R24" s="102"/>
      <c r="S24" s="103"/>
    </row>
    <row r="25" spans="1:19" ht="16.5" customHeight="1">
      <c r="A25" s="96"/>
      <c r="B25" s="104"/>
      <c r="C25" s="105"/>
      <c r="D25" s="106"/>
      <c r="E25" s="107"/>
      <c r="F25" s="108"/>
      <c r="G25" s="554" t="s">
        <v>10</v>
      </c>
      <c r="H25" s="597" t="s">
        <v>152</v>
      </c>
      <c r="I25" s="597"/>
      <c r="J25" s="204"/>
      <c r="K25" s="571" t="s">
        <v>11</v>
      </c>
      <c r="L25" s="593" t="s">
        <v>12</v>
      </c>
      <c r="M25" s="569" t="s">
        <v>10</v>
      </c>
      <c r="N25" s="597" t="s">
        <v>153</v>
      </c>
      <c r="O25" s="597"/>
      <c r="P25" s="204"/>
      <c r="Q25" s="569" t="s">
        <v>11</v>
      </c>
      <c r="R25" s="568" t="s">
        <v>8</v>
      </c>
      <c r="S25" s="591">
        <f>H26-N26</f>
        <v>-11186000</v>
      </c>
    </row>
    <row r="26" spans="1:19" ht="16.5" customHeight="1">
      <c r="A26" s="205"/>
      <c r="B26" s="206"/>
      <c r="C26" s="207"/>
      <c r="D26" s="208"/>
      <c r="E26" s="209"/>
      <c r="F26" s="201"/>
      <c r="G26" s="567"/>
      <c r="H26" s="585">
        <v>58560000</v>
      </c>
      <c r="I26" s="585"/>
      <c r="J26" s="585"/>
      <c r="K26" s="595"/>
      <c r="L26" s="594"/>
      <c r="M26" s="592"/>
      <c r="N26" s="585">
        <v>69746000</v>
      </c>
      <c r="O26" s="585"/>
      <c r="P26" s="585"/>
      <c r="Q26" s="592"/>
      <c r="R26" s="585"/>
      <c r="S26" s="591"/>
    </row>
    <row r="27" spans="1:19" s="221" customFormat="1" ht="16.5" customHeight="1">
      <c r="A27" s="561" t="s">
        <v>21</v>
      </c>
      <c r="B27" s="562"/>
      <c r="C27" s="563"/>
      <c r="D27" s="210">
        <v>8000</v>
      </c>
      <c r="E27" s="211">
        <v>12000</v>
      </c>
      <c r="F27" s="71">
        <f aca="true" t="shared" si="3" ref="F27:F29">D27-E27</f>
        <v>-4000</v>
      </c>
      <c r="G27" s="212"/>
      <c r="H27" s="212"/>
      <c r="I27" s="213"/>
      <c r="J27" s="214"/>
      <c r="K27" s="215"/>
      <c r="L27" s="216"/>
      <c r="M27" s="217"/>
      <c r="N27" s="218"/>
      <c r="O27" s="219"/>
      <c r="P27" s="131"/>
      <c r="Q27" s="220"/>
      <c r="R27" s="83"/>
      <c r="S27" s="84"/>
    </row>
    <row r="28" spans="1:19" ht="16.5" customHeight="1">
      <c r="A28" s="222"/>
      <c r="B28" s="572" t="s">
        <v>22</v>
      </c>
      <c r="C28" s="563"/>
      <c r="D28" s="86">
        <v>8000</v>
      </c>
      <c r="E28" s="211">
        <v>12000</v>
      </c>
      <c r="F28" s="71">
        <f t="shared" si="3"/>
        <v>-4000</v>
      </c>
      <c r="G28" s="87"/>
      <c r="H28" s="88"/>
      <c r="I28" s="89"/>
      <c r="J28" s="90"/>
      <c r="K28" s="91"/>
      <c r="L28" s="81"/>
      <c r="M28" s="92"/>
      <c r="N28" s="92"/>
      <c r="O28" s="93"/>
      <c r="P28" s="94"/>
      <c r="Q28" s="94"/>
      <c r="R28" s="93"/>
      <c r="S28" s="95"/>
    </row>
    <row r="29" spans="1:19" ht="16.5" customHeight="1">
      <c r="A29" s="223"/>
      <c r="B29" s="224"/>
      <c r="C29" s="225" t="s">
        <v>76</v>
      </c>
      <c r="D29" s="107">
        <v>5000</v>
      </c>
      <c r="E29" s="226">
        <v>0</v>
      </c>
      <c r="F29" s="71">
        <f t="shared" si="3"/>
        <v>5000</v>
      </c>
      <c r="G29" s="550" t="s">
        <v>77</v>
      </c>
      <c r="H29" s="551"/>
      <c r="I29" s="551"/>
      <c r="J29" s="551"/>
      <c r="K29" s="196"/>
      <c r="L29" s="197"/>
      <c r="M29" s="25"/>
      <c r="N29" s="25"/>
      <c r="O29" s="22"/>
      <c r="P29" s="26"/>
      <c r="Q29" s="198"/>
      <c r="R29" s="199"/>
      <c r="S29" s="200"/>
    </row>
    <row r="30" spans="1:19" ht="16.5" customHeight="1">
      <c r="A30" s="227"/>
      <c r="B30" s="228"/>
      <c r="C30" s="229"/>
      <c r="D30" s="230"/>
      <c r="E30" s="209"/>
      <c r="F30" s="201"/>
      <c r="G30" s="231"/>
      <c r="H30" s="573" t="s">
        <v>154</v>
      </c>
      <c r="I30" s="573"/>
      <c r="J30" s="232">
        <v>1</v>
      </c>
      <c r="K30" s="233"/>
      <c r="L30" s="234"/>
      <c r="M30" s="235"/>
      <c r="N30" s="236"/>
      <c r="O30" s="237"/>
      <c r="P30" s="232"/>
      <c r="Q30" s="235"/>
      <c r="R30" s="238" t="s">
        <v>8</v>
      </c>
      <c r="S30" s="239">
        <v>5000000</v>
      </c>
    </row>
    <row r="31" spans="1:19" s="242" customFormat="1" ht="16.5" customHeight="1">
      <c r="A31" s="96"/>
      <c r="B31" s="240"/>
      <c r="C31" s="241" t="s">
        <v>36</v>
      </c>
      <c r="D31" s="107">
        <v>3000</v>
      </c>
      <c r="E31" s="107">
        <v>12000</v>
      </c>
      <c r="F31" s="71">
        <f aca="true" t="shared" si="4" ref="F31">D31-E31</f>
        <v>-9000</v>
      </c>
      <c r="G31" s="565" t="s">
        <v>23</v>
      </c>
      <c r="H31" s="566"/>
      <c r="I31" s="566"/>
      <c r="J31" s="566"/>
      <c r="K31" s="99"/>
      <c r="L31" s="100"/>
      <c r="M31" s="34"/>
      <c r="N31" s="34"/>
      <c r="O31" s="31"/>
      <c r="P31" s="35"/>
      <c r="Q31" s="101"/>
      <c r="R31" s="102"/>
      <c r="S31" s="103"/>
    </row>
    <row r="32" spans="1:19" s="242" customFormat="1" ht="16.5" customHeight="1">
      <c r="A32" s="96"/>
      <c r="B32" s="240"/>
      <c r="C32" s="241"/>
      <c r="D32" s="107"/>
      <c r="E32" s="107"/>
      <c r="F32" s="108"/>
      <c r="G32" s="29"/>
      <c r="H32" s="583" t="s">
        <v>9</v>
      </c>
      <c r="I32" s="583"/>
      <c r="J32" s="583"/>
      <c r="K32" s="202"/>
      <c r="L32" s="100"/>
      <c r="M32" s="203"/>
      <c r="N32" s="584" t="s">
        <v>13</v>
      </c>
      <c r="O32" s="584"/>
      <c r="P32" s="584"/>
      <c r="Q32" s="101"/>
      <c r="R32" s="102"/>
      <c r="S32" s="103"/>
    </row>
    <row r="33" spans="1:19" s="242" customFormat="1" ht="16.5" customHeight="1">
      <c r="A33" s="96"/>
      <c r="B33" s="240"/>
      <c r="C33" s="243"/>
      <c r="D33" s="244"/>
      <c r="E33" s="107"/>
      <c r="F33" s="108"/>
      <c r="G33" s="554" t="s">
        <v>10</v>
      </c>
      <c r="H33" s="556" t="s">
        <v>155</v>
      </c>
      <c r="I33" s="556"/>
      <c r="J33" s="245">
        <v>1</v>
      </c>
      <c r="K33" s="571" t="s">
        <v>11</v>
      </c>
      <c r="L33" s="570" t="s">
        <v>12</v>
      </c>
      <c r="M33" s="569" t="s">
        <v>10</v>
      </c>
      <c r="N33" s="556" t="s">
        <v>156</v>
      </c>
      <c r="O33" s="556"/>
      <c r="P33" s="245">
        <v>1</v>
      </c>
      <c r="Q33" s="569" t="s">
        <v>11</v>
      </c>
      <c r="R33" s="568" t="s">
        <v>8</v>
      </c>
      <c r="S33" s="591">
        <f>H34-N34</f>
        <v>-9000000</v>
      </c>
    </row>
    <row r="34" spans="1:19" s="242" customFormat="1" ht="16.5" customHeight="1">
      <c r="A34" s="96"/>
      <c r="B34" s="240"/>
      <c r="C34" s="246"/>
      <c r="D34" s="106"/>
      <c r="E34" s="107"/>
      <c r="F34" s="108"/>
      <c r="G34" s="554"/>
      <c r="H34" s="568">
        <v>3000000</v>
      </c>
      <c r="I34" s="568"/>
      <c r="J34" s="568"/>
      <c r="K34" s="571"/>
      <c r="L34" s="570"/>
      <c r="M34" s="569"/>
      <c r="N34" s="568">
        <v>12000000</v>
      </c>
      <c r="O34" s="568"/>
      <c r="P34" s="568"/>
      <c r="Q34" s="569"/>
      <c r="R34" s="568"/>
      <c r="S34" s="598"/>
    </row>
    <row r="35" spans="1:19" s="242" customFormat="1" ht="16.5" customHeight="1">
      <c r="A35" s="561" t="s">
        <v>227</v>
      </c>
      <c r="B35" s="562"/>
      <c r="C35" s="563"/>
      <c r="D35" s="210">
        <v>15000</v>
      </c>
      <c r="E35" s="211">
        <v>0</v>
      </c>
      <c r="F35" s="71">
        <f aca="true" t="shared" si="5" ref="F35:F37">D35-E35</f>
        <v>15000</v>
      </c>
      <c r="G35" s="212"/>
      <c r="H35" s="212"/>
      <c r="I35" s="213"/>
      <c r="J35" s="214"/>
      <c r="K35" s="215"/>
      <c r="L35" s="216"/>
      <c r="M35" s="217"/>
      <c r="N35" s="218"/>
      <c r="O35" s="219"/>
      <c r="P35" s="131"/>
      <c r="Q35" s="220"/>
      <c r="R35" s="83"/>
      <c r="S35" s="84"/>
    </row>
    <row r="36" spans="1:19" s="242" customFormat="1" ht="16.5" customHeight="1">
      <c r="A36" s="222"/>
      <c r="B36" s="572" t="s">
        <v>228</v>
      </c>
      <c r="C36" s="563"/>
      <c r="D36" s="86">
        <v>15000</v>
      </c>
      <c r="E36" s="211">
        <v>0</v>
      </c>
      <c r="F36" s="71">
        <f t="shared" si="5"/>
        <v>15000</v>
      </c>
      <c r="G36" s="87"/>
      <c r="H36" s="88"/>
      <c r="I36" s="89"/>
      <c r="J36" s="90"/>
      <c r="K36" s="91"/>
      <c r="L36" s="81"/>
      <c r="M36" s="92"/>
      <c r="N36" s="92"/>
      <c r="O36" s="93"/>
      <c r="P36" s="94"/>
      <c r="Q36" s="94"/>
      <c r="R36" s="93"/>
      <c r="S36" s="95"/>
    </row>
    <row r="37" spans="1:19" s="242" customFormat="1" ht="16.5" customHeight="1">
      <c r="A37" s="223"/>
      <c r="B37" s="224"/>
      <c r="C37" s="225" t="s">
        <v>229</v>
      </c>
      <c r="D37" s="107">
        <v>15000</v>
      </c>
      <c r="E37" s="226">
        <v>0</v>
      </c>
      <c r="F37" s="71">
        <f t="shared" si="5"/>
        <v>15000</v>
      </c>
      <c r="G37" s="550" t="s">
        <v>230</v>
      </c>
      <c r="H37" s="551"/>
      <c r="I37" s="551"/>
      <c r="J37" s="551"/>
      <c r="K37" s="196"/>
      <c r="L37" s="197"/>
      <c r="M37" s="25"/>
      <c r="N37" s="25"/>
      <c r="O37" s="22"/>
      <c r="P37" s="26"/>
      <c r="Q37" s="198"/>
      <c r="R37" s="199"/>
      <c r="S37" s="200"/>
    </row>
    <row r="38" spans="1:19" s="242" customFormat="1" ht="16.5" customHeight="1">
      <c r="A38" s="227"/>
      <c r="B38" s="228"/>
      <c r="C38" s="229"/>
      <c r="D38" s="230"/>
      <c r="E38" s="209"/>
      <c r="F38" s="201"/>
      <c r="G38" s="231"/>
      <c r="H38" s="573" t="s">
        <v>231</v>
      </c>
      <c r="I38" s="573"/>
      <c r="J38" s="232">
        <v>1</v>
      </c>
      <c r="K38" s="233"/>
      <c r="L38" s="234"/>
      <c r="M38" s="235"/>
      <c r="N38" s="236"/>
      <c r="O38" s="237"/>
      <c r="P38" s="232"/>
      <c r="Q38" s="235"/>
      <c r="R38" s="238" t="s">
        <v>8</v>
      </c>
      <c r="S38" s="239">
        <v>15000000</v>
      </c>
    </row>
    <row r="39" spans="1:19" ht="16.5" customHeight="1">
      <c r="A39" s="561" t="s">
        <v>219</v>
      </c>
      <c r="B39" s="562"/>
      <c r="C39" s="563"/>
      <c r="D39" s="75">
        <v>3760</v>
      </c>
      <c r="E39" s="75">
        <v>4000</v>
      </c>
      <c r="F39" s="71">
        <f aca="true" t="shared" si="6" ref="F39:F41">D39-E39</f>
        <v>-240</v>
      </c>
      <c r="G39" s="76"/>
      <c r="H39" s="77"/>
      <c r="I39" s="78"/>
      <c r="J39" s="79"/>
      <c r="K39" s="80"/>
      <c r="L39" s="81"/>
      <c r="M39" s="82"/>
      <c r="N39" s="77"/>
      <c r="O39" s="78"/>
      <c r="P39" s="79"/>
      <c r="Q39" s="79"/>
      <c r="R39" s="83"/>
      <c r="S39" s="84"/>
    </row>
    <row r="40" spans="1:19" ht="16.5" customHeight="1">
      <c r="A40" s="85"/>
      <c r="B40" s="564" t="s">
        <v>220</v>
      </c>
      <c r="C40" s="563"/>
      <c r="D40" s="86">
        <v>3760</v>
      </c>
      <c r="E40" s="86">
        <v>4000</v>
      </c>
      <c r="F40" s="71">
        <f t="shared" si="6"/>
        <v>-240</v>
      </c>
      <c r="G40" s="87"/>
      <c r="H40" s="88"/>
      <c r="I40" s="89"/>
      <c r="J40" s="90"/>
      <c r="K40" s="91"/>
      <c r="L40" s="81"/>
      <c r="M40" s="92"/>
      <c r="N40" s="92"/>
      <c r="O40" s="93"/>
      <c r="P40" s="94"/>
      <c r="Q40" s="94"/>
      <c r="R40" s="93"/>
      <c r="S40" s="95"/>
    </row>
    <row r="41" spans="1:19" ht="16.5" customHeight="1">
      <c r="A41" s="96"/>
      <c r="B41" s="97"/>
      <c r="C41" s="98" t="s">
        <v>221</v>
      </c>
      <c r="D41" s="75">
        <v>3760</v>
      </c>
      <c r="E41" s="75">
        <v>4000</v>
      </c>
      <c r="F41" s="71">
        <f t="shared" si="6"/>
        <v>-240</v>
      </c>
      <c r="G41" s="550" t="s">
        <v>222</v>
      </c>
      <c r="H41" s="551"/>
      <c r="I41" s="551"/>
      <c r="J41" s="551"/>
      <c r="K41" s="99"/>
      <c r="L41" s="100"/>
      <c r="M41" s="34"/>
      <c r="N41" s="34"/>
      <c r="O41" s="31"/>
      <c r="P41" s="35"/>
      <c r="Q41" s="101"/>
      <c r="R41" s="102"/>
      <c r="S41" s="103"/>
    </row>
    <row r="42" spans="1:19" ht="16.5" customHeight="1">
      <c r="A42" s="96"/>
      <c r="B42" s="104"/>
      <c r="C42" s="105"/>
      <c r="D42" s="106"/>
      <c r="E42" s="107"/>
      <c r="F42" s="108"/>
      <c r="G42" s="109"/>
      <c r="H42" s="552" t="s">
        <v>9</v>
      </c>
      <c r="I42" s="552"/>
      <c r="J42" s="552"/>
      <c r="K42" s="110"/>
      <c r="L42" s="111"/>
      <c r="M42" s="112"/>
      <c r="N42" s="553" t="s">
        <v>13</v>
      </c>
      <c r="O42" s="553"/>
      <c r="P42" s="553"/>
      <c r="Q42" s="113"/>
      <c r="R42" s="114"/>
      <c r="S42" s="115"/>
    </row>
    <row r="43" spans="1:19" ht="16.5" customHeight="1">
      <c r="A43" s="96"/>
      <c r="B43" s="104"/>
      <c r="C43" s="105"/>
      <c r="D43" s="106"/>
      <c r="E43" s="107"/>
      <c r="F43" s="108"/>
      <c r="G43" s="554" t="s">
        <v>10</v>
      </c>
      <c r="H43" s="556" t="s">
        <v>224</v>
      </c>
      <c r="I43" s="556"/>
      <c r="J43" s="116"/>
      <c r="K43" s="557" t="s">
        <v>11</v>
      </c>
      <c r="L43" s="559" t="s">
        <v>12</v>
      </c>
      <c r="M43" s="544" t="s">
        <v>10</v>
      </c>
      <c r="N43" s="556" t="s">
        <v>223</v>
      </c>
      <c r="O43" s="556"/>
      <c r="P43" s="116"/>
      <c r="Q43" s="544" t="s">
        <v>11</v>
      </c>
      <c r="R43" s="546" t="s">
        <v>8</v>
      </c>
      <c r="S43" s="548">
        <v>-240000</v>
      </c>
    </row>
    <row r="44" spans="1:19" ht="16.5" customHeight="1" thickBot="1">
      <c r="A44" s="117"/>
      <c r="B44" s="118"/>
      <c r="C44" s="119"/>
      <c r="D44" s="120"/>
      <c r="E44" s="121"/>
      <c r="F44" s="122"/>
      <c r="G44" s="555"/>
      <c r="H44" s="547">
        <v>3760700</v>
      </c>
      <c r="I44" s="547"/>
      <c r="J44" s="547"/>
      <c r="K44" s="558"/>
      <c r="L44" s="560"/>
      <c r="M44" s="545"/>
      <c r="N44" s="547">
        <v>4000000</v>
      </c>
      <c r="O44" s="547"/>
      <c r="P44" s="547"/>
      <c r="Q44" s="545"/>
      <c r="R44" s="547"/>
      <c r="S44" s="549"/>
    </row>
  </sheetData>
  <sheetProtection password="CCF1" sheet="1" objects="1" scenarios="1"/>
  <mergeCells count="104">
    <mergeCell ref="S33:S34"/>
    <mergeCell ref="R33:R34"/>
    <mergeCell ref="N32:P32"/>
    <mergeCell ref="H32:J32"/>
    <mergeCell ref="A1:N2"/>
    <mergeCell ref="G29:J29"/>
    <mergeCell ref="Q11:Q12"/>
    <mergeCell ref="R11:R12"/>
    <mergeCell ref="S11:S12"/>
    <mergeCell ref="H12:J12"/>
    <mergeCell ref="N12:P12"/>
    <mergeCell ref="G13:J13"/>
    <mergeCell ref="H14:J14"/>
    <mergeCell ref="N14:P14"/>
    <mergeCell ref="G15:G16"/>
    <mergeCell ref="K15:K16"/>
    <mergeCell ref="L15:L16"/>
    <mergeCell ref="M15:M16"/>
    <mergeCell ref="Q15:Q16"/>
    <mergeCell ref="R15:R16"/>
    <mergeCell ref="S15:S16"/>
    <mergeCell ref="H16:J16"/>
    <mergeCell ref="N16:P16"/>
    <mergeCell ref="A7:C7"/>
    <mergeCell ref="N3:S3"/>
    <mergeCell ref="H20:J20"/>
    <mergeCell ref="N20:P20"/>
    <mergeCell ref="L6:N6"/>
    <mergeCell ref="S25:S26"/>
    <mergeCell ref="R25:R26"/>
    <mergeCell ref="Q25:Q26"/>
    <mergeCell ref="M25:M26"/>
    <mergeCell ref="L25:L26"/>
    <mergeCell ref="K25:K26"/>
    <mergeCell ref="S21:S22"/>
    <mergeCell ref="Q21:Q22"/>
    <mergeCell ref="K11:K12"/>
    <mergeCell ref="L11:L12"/>
    <mergeCell ref="M11:M12"/>
    <mergeCell ref="H11:I11"/>
    <mergeCell ref="N11:O11"/>
    <mergeCell ref="H15:I15"/>
    <mergeCell ref="G9:J9"/>
    <mergeCell ref="H10:J10"/>
    <mergeCell ref="N10:P10"/>
    <mergeCell ref="H25:I25"/>
    <mergeCell ref="N25:O25"/>
    <mergeCell ref="L21:L22"/>
    <mergeCell ref="A4:C4"/>
    <mergeCell ref="G4:S5"/>
    <mergeCell ref="A27:C27"/>
    <mergeCell ref="B28:C28"/>
    <mergeCell ref="A17:C17"/>
    <mergeCell ref="B18:C18"/>
    <mergeCell ref="N22:P22"/>
    <mergeCell ref="H22:J22"/>
    <mergeCell ref="G23:J23"/>
    <mergeCell ref="H24:J24"/>
    <mergeCell ref="N24:P24"/>
    <mergeCell ref="N26:P26"/>
    <mergeCell ref="A6:C6"/>
    <mergeCell ref="N15:O15"/>
    <mergeCell ref="N21:O21"/>
    <mergeCell ref="H21:I21"/>
    <mergeCell ref="G19:J19"/>
    <mergeCell ref="R21:R22"/>
    <mergeCell ref="M21:M22"/>
    <mergeCell ref="G11:G12"/>
    <mergeCell ref="B8:C8"/>
    <mergeCell ref="H26:J26"/>
    <mergeCell ref="K21:K22"/>
    <mergeCell ref="A39:C39"/>
    <mergeCell ref="B40:C40"/>
    <mergeCell ref="G21:G22"/>
    <mergeCell ref="G31:J31"/>
    <mergeCell ref="G25:G26"/>
    <mergeCell ref="G33:G34"/>
    <mergeCell ref="N34:P34"/>
    <mergeCell ref="H34:J34"/>
    <mergeCell ref="Q33:Q34"/>
    <mergeCell ref="M33:M34"/>
    <mergeCell ref="L33:L34"/>
    <mergeCell ref="K33:K34"/>
    <mergeCell ref="H33:I33"/>
    <mergeCell ref="A35:C35"/>
    <mergeCell ref="B36:C36"/>
    <mergeCell ref="G37:J37"/>
    <mergeCell ref="H38:I38"/>
    <mergeCell ref="H30:I30"/>
    <mergeCell ref="N33:O33"/>
    <mergeCell ref="Q43:Q44"/>
    <mergeCell ref="R43:R44"/>
    <mergeCell ref="S43:S44"/>
    <mergeCell ref="H44:J44"/>
    <mergeCell ref="N44:P44"/>
    <mergeCell ref="G41:J41"/>
    <mergeCell ref="H42:J42"/>
    <mergeCell ref="N42:P42"/>
    <mergeCell ref="G43:G44"/>
    <mergeCell ref="H43:I43"/>
    <mergeCell ref="K43:K44"/>
    <mergeCell ref="L43:L44"/>
    <mergeCell ref="M43:M44"/>
    <mergeCell ref="N43:O43"/>
  </mergeCells>
  <printOptions/>
  <pageMargins left="0.984251968503937" right="0.1968503937007874" top="0.5905511811023623" bottom="0.5905511811023623" header="0.31496062992125984" footer="0.31496062992125984"/>
  <pageSetup horizontalDpi="600" verticalDpi="600" orientation="landscape" paperSize="9" r:id="rId1"/>
  <headerFooter scaleWithDoc="0">
    <oddFooter>&amp;C&amp;P+1&amp;R포항나누우리터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tabSelected="1" zoomScaleSheetLayoutView="100" workbookViewId="0" topLeftCell="A1">
      <pane ySplit="6" topLeftCell="A94" activePane="bottomLeft" state="frozen"/>
      <selection pane="bottomLeft" activeCell="H85" sqref="H85:J85"/>
    </sheetView>
  </sheetViews>
  <sheetFormatPr defaultColWidth="9.140625" defaultRowHeight="18" customHeight="1"/>
  <cols>
    <col min="1" max="1" width="2.421875" style="527" customWidth="1"/>
    <col min="2" max="2" width="2.7109375" style="265" customWidth="1"/>
    <col min="3" max="3" width="16.28125" style="528" customWidth="1"/>
    <col min="4" max="4" width="9.421875" style="529" customWidth="1"/>
    <col min="5" max="5" width="9.8515625" style="529" customWidth="1"/>
    <col min="6" max="6" width="10.57421875" style="265" customWidth="1"/>
    <col min="7" max="7" width="2.421875" style="517" customWidth="1"/>
    <col min="8" max="8" width="13.8515625" style="518" customWidth="1"/>
    <col min="9" max="9" width="5.00390625" style="519" customWidth="1"/>
    <col min="10" max="10" width="2.421875" style="520" customWidth="1"/>
    <col min="11" max="11" width="1.8515625" style="521" customWidth="1"/>
    <col min="12" max="12" width="3.421875" style="522" customWidth="1"/>
    <col min="13" max="13" width="2.7109375" style="523" customWidth="1"/>
    <col min="14" max="14" width="13.28125" style="518" customWidth="1"/>
    <col min="15" max="15" width="5.00390625" style="519" customWidth="1"/>
    <col min="16" max="16" width="4.7109375" style="520" customWidth="1"/>
    <col min="17" max="17" width="2.421875" style="524" customWidth="1"/>
    <col min="18" max="18" width="1.8515625" style="525" customWidth="1"/>
    <col min="19" max="19" width="11.8515625" style="260" customWidth="1"/>
    <col min="20" max="20" width="16.140625" style="265" customWidth="1"/>
    <col min="21" max="16384" width="9.00390625" style="265" customWidth="1"/>
  </cols>
  <sheetData>
    <row r="1" spans="1:19" s="262" customFormat="1" ht="18" customHeight="1">
      <c r="A1" s="599" t="s">
        <v>99</v>
      </c>
      <c r="B1" s="599"/>
      <c r="C1" s="599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s="262" customFormat="1" ht="18" customHeight="1">
      <c r="A2" s="599"/>
      <c r="B2" s="599"/>
      <c r="C2" s="599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thickBot="1">
      <c r="A3" s="263"/>
      <c r="B3" s="263"/>
      <c r="C3" s="263"/>
      <c r="D3" s="263"/>
      <c r="E3" s="263"/>
      <c r="F3" s="263"/>
      <c r="G3" s="264"/>
      <c r="H3" s="634" t="s">
        <v>7</v>
      </c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</row>
    <row r="4" spans="1:19" ht="18" customHeight="1">
      <c r="A4" s="623" t="s">
        <v>0</v>
      </c>
      <c r="B4" s="624"/>
      <c r="C4" s="625"/>
      <c r="D4" s="266" t="s">
        <v>14</v>
      </c>
      <c r="E4" s="266" t="s">
        <v>15</v>
      </c>
      <c r="F4" s="267" t="s">
        <v>35</v>
      </c>
      <c r="G4" s="628" t="s">
        <v>16</v>
      </c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30"/>
    </row>
    <row r="5" spans="1:19" ht="18" customHeight="1" thickBot="1">
      <c r="A5" s="268" t="s">
        <v>1</v>
      </c>
      <c r="B5" s="269" t="s">
        <v>2</v>
      </c>
      <c r="C5" s="270" t="s">
        <v>3</v>
      </c>
      <c r="D5" s="271" t="s">
        <v>4</v>
      </c>
      <c r="E5" s="271" t="s">
        <v>5</v>
      </c>
      <c r="F5" s="272" t="s">
        <v>34</v>
      </c>
      <c r="G5" s="631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3"/>
    </row>
    <row r="6" spans="1:20" s="287" customFormat="1" ht="18" customHeight="1" thickTop="1">
      <c r="A6" s="273"/>
      <c r="B6" s="274"/>
      <c r="C6" s="274" t="s">
        <v>6</v>
      </c>
      <c r="D6" s="20">
        <v>600635</v>
      </c>
      <c r="E6" s="20">
        <v>755620</v>
      </c>
      <c r="F6" s="71">
        <f aca="true" t="shared" si="0" ref="F6:F9">D6-E6</f>
        <v>-154985</v>
      </c>
      <c r="G6" s="275"/>
      <c r="H6" s="276"/>
      <c r="I6" s="277"/>
      <c r="J6" s="278"/>
      <c r="K6" s="279"/>
      <c r="L6" s="280"/>
      <c r="M6" s="281"/>
      <c r="N6" s="281"/>
      <c r="O6" s="282">
        <v>0</v>
      </c>
      <c r="P6" s="282"/>
      <c r="Q6" s="283"/>
      <c r="R6" s="284"/>
      <c r="S6" s="285"/>
      <c r="T6" s="286"/>
    </row>
    <row r="7" spans="1:19" s="287" customFormat="1" ht="18" customHeight="1">
      <c r="A7" s="288" t="s">
        <v>24</v>
      </c>
      <c r="B7" s="289"/>
      <c r="C7" s="290"/>
      <c r="D7" s="20">
        <v>420250</v>
      </c>
      <c r="E7" s="20">
        <v>464715</v>
      </c>
      <c r="F7" s="71">
        <f t="shared" si="0"/>
        <v>-44465</v>
      </c>
      <c r="G7" s="291"/>
      <c r="H7" s="291"/>
      <c r="I7" s="292"/>
      <c r="J7" s="293"/>
      <c r="K7" s="294"/>
      <c r="L7" s="295"/>
      <c r="M7" s="296"/>
      <c r="N7" s="296"/>
      <c r="O7" s="297">
        <v>0</v>
      </c>
      <c r="P7" s="297"/>
      <c r="Q7" s="298"/>
      <c r="R7" s="292"/>
      <c r="S7" s="84"/>
    </row>
    <row r="8" spans="1:19" s="287" customFormat="1" ht="18" customHeight="1">
      <c r="A8" s="54"/>
      <c r="B8" s="299" t="s">
        <v>25</v>
      </c>
      <c r="C8" s="290"/>
      <c r="D8" s="55">
        <v>368024</v>
      </c>
      <c r="E8" s="55">
        <v>389539</v>
      </c>
      <c r="F8" s="71">
        <f t="shared" si="0"/>
        <v>-21515</v>
      </c>
      <c r="G8" s="87"/>
      <c r="H8" s="88"/>
      <c r="I8" s="89"/>
      <c r="J8" s="278"/>
      <c r="K8" s="300"/>
      <c r="L8" s="301"/>
      <c r="M8" s="302"/>
      <c r="N8" s="302"/>
      <c r="O8" s="297">
        <v>0</v>
      </c>
      <c r="P8" s="297"/>
      <c r="Q8" s="93"/>
      <c r="R8" s="303"/>
      <c r="S8" s="95"/>
    </row>
    <row r="9" spans="1:19" s="287" customFormat="1" ht="18" customHeight="1">
      <c r="A9" s="304"/>
      <c r="B9" s="305"/>
      <c r="C9" s="306" t="s">
        <v>37</v>
      </c>
      <c r="D9" s="20">
        <v>218880</v>
      </c>
      <c r="E9" s="21">
        <v>228379</v>
      </c>
      <c r="F9" s="71">
        <f t="shared" si="0"/>
        <v>-9499</v>
      </c>
      <c r="G9" s="132" t="s">
        <v>100</v>
      </c>
      <c r="H9" s="133"/>
      <c r="I9" s="133"/>
      <c r="J9" s="133"/>
      <c r="K9" s="31"/>
      <c r="L9" s="32"/>
      <c r="M9" s="33"/>
      <c r="N9" s="307"/>
      <c r="O9" s="308"/>
      <c r="P9" s="309"/>
      <c r="Q9" s="310"/>
      <c r="R9" s="311"/>
      <c r="S9" s="312"/>
    </row>
    <row r="10" spans="1:19" s="287" customFormat="1" ht="18" customHeight="1">
      <c r="A10" s="304"/>
      <c r="B10" s="313"/>
      <c r="C10" s="314"/>
      <c r="D10" s="315"/>
      <c r="E10" s="316"/>
      <c r="F10" s="317"/>
      <c r="G10" s="318"/>
      <c r="H10" s="583" t="s">
        <v>9</v>
      </c>
      <c r="I10" s="583"/>
      <c r="J10" s="583"/>
      <c r="K10" s="319"/>
      <c r="L10" s="32"/>
      <c r="M10" s="320"/>
      <c r="N10" s="584" t="s">
        <v>13</v>
      </c>
      <c r="O10" s="584"/>
      <c r="P10" s="584"/>
      <c r="Q10" s="310"/>
      <c r="R10" s="311"/>
      <c r="S10" s="312"/>
    </row>
    <row r="11" spans="1:19" s="287" customFormat="1" ht="18" customHeight="1">
      <c r="A11" s="304"/>
      <c r="B11" s="313"/>
      <c r="C11" s="314"/>
      <c r="D11" s="315"/>
      <c r="E11" s="316"/>
      <c r="F11" s="317"/>
      <c r="G11" s="554" t="s">
        <v>10</v>
      </c>
      <c r="H11" s="597" t="s">
        <v>157</v>
      </c>
      <c r="I11" s="597"/>
      <c r="J11" s="597"/>
      <c r="K11" s="569" t="s">
        <v>11</v>
      </c>
      <c r="L11" s="626" t="s">
        <v>12</v>
      </c>
      <c r="M11" s="620" t="s">
        <v>10</v>
      </c>
      <c r="N11" s="597" t="s">
        <v>158</v>
      </c>
      <c r="O11" s="597"/>
      <c r="P11" s="597"/>
      <c r="Q11" s="618" t="s">
        <v>11</v>
      </c>
      <c r="R11" s="618" t="s">
        <v>8</v>
      </c>
      <c r="S11" s="591">
        <f>H12-N12</f>
        <v>-9499000</v>
      </c>
    </row>
    <row r="12" spans="1:19" s="287" customFormat="1" ht="18" customHeight="1">
      <c r="A12" s="304"/>
      <c r="B12" s="313"/>
      <c r="C12" s="314"/>
      <c r="D12" s="321"/>
      <c r="E12" s="316"/>
      <c r="F12" s="317"/>
      <c r="G12" s="567"/>
      <c r="H12" s="585">
        <v>218880000</v>
      </c>
      <c r="I12" s="585"/>
      <c r="J12" s="585"/>
      <c r="K12" s="592"/>
      <c r="L12" s="627"/>
      <c r="M12" s="621"/>
      <c r="N12" s="585">
        <v>228379000</v>
      </c>
      <c r="O12" s="585"/>
      <c r="P12" s="585"/>
      <c r="Q12" s="619"/>
      <c r="R12" s="619"/>
      <c r="S12" s="598"/>
    </row>
    <row r="13" spans="1:19" s="287" customFormat="1" ht="17.25" customHeight="1">
      <c r="A13" s="322"/>
      <c r="B13" s="323"/>
      <c r="C13" s="324" t="s">
        <v>38</v>
      </c>
      <c r="D13" s="20">
        <v>91544</v>
      </c>
      <c r="E13" s="21">
        <v>96514</v>
      </c>
      <c r="F13" s="71">
        <f aca="true" t="shared" si="1" ref="F13">D13-E13</f>
        <v>-4970</v>
      </c>
      <c r="G13" s="132" t="s">
        <v>101</v>
      </c>
      <c r="H13" s="133"/>
      <c r="I13" s="133"/>
      <c r="J13" s="133"/>
      <c r="K13" s="22"/>
      <c r="L13" s="23"/>
      <c r="M13" s="24"/>
      <c r="N13" s="325"/>
      <c r="O13" s="326"/>
      <c r="P13" s="327"/>
      <c r="Q13" s="328"/>
      <c r="R13" s="329"/>
      <c r="S13" s="330"/>
    </row>
    <row r="14" spans="1:19" s="287" customFormat="1" ht="17.25" customHeight="1">
      <c r="A14" s="322"/>
      <c r="B14" s="323"/>
      <c r="C14" s="331"/>
      <c r="D14" s="321"/>
      <c r="E14" s="332"/>
      <c r="F14" s="333"/>
      <c r="G14" s="318"/>
      <c r="H14" s="583" t="s">
        <v>9</v>
      </c>
      <c r="I14" s="583"/>
      <c r="J14" s="583"/>
      <c r="K14" s="319"/>
      <c r="L14" s="32"/>
      <c r="M14" s="320"/>
      <c r="N14" s="584" t="s">
        <v>13</v>
      </c>
      <c r="O14" s="584"/>
      <c r="P14" s="584"/>
      <c r="Q14" s="310"/>
      <c r="R14" s="311"/>
      <c r="S14" s="312"/>
    </row>
    <row r="15" spans="1:19" s="287" customFormat="1" ht="17.25" customHeight="1">
      <c r="A15" s="322"/>
      <c r="B15" s="323"/>
      <c r="C15" s="331"/>
      <c r="D15" s="321"/>
      <c r="E15" s="332"/>
      <c r="F15" s="333"/>
      <c r="G15" s="554" t="s">
        <v>10</v>
      </c>
      <c r="H15" s="597" t="s">
        <v>241</v>
      </c>
      <c r="I15" s="597"/>
      <c r="J15" s="597"/>
      <c r="K15" s="569" t="s">
        <v>11</v>
      </c>
      <c r="L15" s="626" t="s">
        <v>12</v>
      </c>
      <c r="M15" s="620" t="s">
        <v>10</v>
      </c>
      <c r="N15" s="597" t="s">
        <v>242</v>
      </c>
      <c r="O15" s="597"/>
      <c r="P15" s="597"/>
      <c r="Q15" s="618" t="s">
        <v>11</v>
      </c>
      <c r="R15" s="618" t="s">
        <v>8</v>
      </c>
      <c r="S15" s="591">
        <f>H16-N16</f>
        <v>-957000</v>
      </c>
    </row>
    <row r="16" spans="1:19" s="287" customFormat="1" ht="17.25" customHeight="1">
      <c r="A16" s="334"/>
      <c r="B16" s="313"/>
      <c r="C16" s="331"/>
      <c r="D16" s="321"/>
      <c r="E16" s="335"/>
      <c r="F16" s="317"/>
      <c r="G16" s="554"/>
      <c r="H16" s="568">
        <v>21812000</v>
      </c>
      <c r="I16" s="568"/>
      <c r="J16" s="568"/>
      <c r="K16" s="569"/>
      <c r="L16" s="626"/>
      <c r="M16" s="620"/>
      <c r="N16" s="568">
        <v>22769000</v>
      </c>
      <c r="O16" s="568"/>
      <c r="P16" s="568"/>
      <c r="Q16" s="618"/>
      <c r="R16" s="618"/>
      <c r="S16" s="591"/>
    </row>
    <row r="17" spans="1:19" s="287" customFormat="1" ht="18" customHeight="1">
      <c r="A17" s="334"/>
      <c r="B17" s="336"/>
      <c r="C17" s="331"/>
      <c r="D17" s="321"/>
      <c r="E17" s="335"/>
      <c r="F17" s="317"/>
      <c r="G17" s="29" t="s">
        <v>102</v>
      </c>
      <c r="H17" s="30"/>
      <c r="I17" s="30"/>
      <c r="J17" s="30"/>
      <c r="K17" s="31"/>
      <c r="L17" s="32"/>
      <c r="M17" s="33"/>
      <c r="N17" s="307"/>
      <c r="O17" s="308"/>
      <c r="P17" s="309"/>
      <c r="Q17" s="310"/>
      <c r="R17" s="311"/>
      <c r="S17" s="312"/>
    </row>
    <row r="18" spans="1:19" s="287" customFormat="1" ht="18" customHeight="1">
      <c r="A18" s="334"/>
      <c r="B18" s="336"/>
      <c r="C18" s="331"/>
      <c r="D18" s="321"/>
      <c r="E18" s="335"/>
      <c r="F18" s="317"/>
      <c r="G18" s="318"/>
      <c r="H18" s="583" t="s">
        <v>9</v>
      </c>
      <c r="I18" s="583"/>
      <c r="J18" s="583"/>
      <c r="K18" s="319"/>
      <c r="L18" s="32"/>
      <c r="M18" s="320"/>
      <c r="N18" s="584" t="s">
        <v>13</v>
      </c>
      <c r="O18" s="584"/>
      <c r="P18" s="584"/>
      <c r="Q18" s="310"/>
      <c r="R18" s="311"/>
      <c r="S18" s="312"/>
    </row>
    <row r="19" spans="1:19" s="287" customFormat="1" ht="18" customHeight="1">
      <c r="A19" s="334"/>
      <c r="B19" s="336"/>
      <c r="C19" s="331"/>
      <c r="D19" s="321"/>
      <c r="E19" s="335"/>
      <c r="F19" s="317"/>
      <c r="G19" s="554" t="s">
        <v>10</v>
      </c>
      <c r="H19" s="597" t="s">
        <v>159</v>
      </c>
      <c r="I19" s="597"/>
      <c r="J19" s="597"/>
      <c r="K19" s="569" t="s">
        <v>11</v>
      </c>
      <c r="L19" s="626" t="s">
        <v>12</v>
      </c>
      <c r="M19" s="620" t="s">
        <v>10</v>
      </c>
      <c r="N19" s="597" t="s">
        <v>160</v>
      </c>
      <c r="O19" s="597"/>
      <c r="P19" s="597"/>
      <c r="Q19" s="618" t="s">
        <v>11</v>
      </c>
      <c r="R19" s="618" t="s">
        <v>8</v>
      </c>
      <c r="S19" s="591">
        <f>H20-N20</f>
        <v>-1260000</v>
      </c>
    </row>
    <row r="20" spans="1:19" s="287" customFormat="1" ht="18" customHeight="1">
      <c r="A20" s="334"/>
      <c r="B20" s="336"/>
      <c r="C20" s="331"/>
      <c r="D20" s="321"/>
      <c r="E20" s="335"/>
      <c r="F20" s="317"/>
      <c r="G20" s="554"/>
      <c r="H20" s="568">
        <v>4260000</v>
      </c>
      <c r="I20" s="568"/>
      <c r="J20" s="568"/>
      <c r="K20" s="569"/>
      <c r="L20" s="626"/>
      <c r="M20" s="620"/>
      <c r="N20" s="568">
        <v>5520000</v>
      </c>
      <c r="O20" s="568"/>
      <c r="P20" s="568"/>
      <c r="Q20" s="618"/>
      <c r="R20" s="618"/>
      <c r="S20" s="591"/>
    </row>
    <row r="21" spans="1:19" s="337" customFormat="1" ht="18" customHeight="1">
      <c r="A21" s="334"/>
      <c r="B21" s="336"/>
      <c r="C21" s="331"/>
      <c r="D21" s="321"/>
      <c r="E21" s="335"/>
      <c r="F21" s="317"/>
      <c r="G21" s="29" t="s">
        <v>103</v>
      </c>
      <c r="H21" s="30"/>
      <c r="I21" s="30"/>
      <c r="J21" s="30"/>
      <c r="K21" s="31"/>
      <c r="L21" s="32"/>
      <c r="M21" s="33"/>
      <c r="N21" s="307"/>
      <c r="O21" s="308"/>
      <c r="P21" s="309"/>
      <c r="Q21" s="310"/>
      <c r="R21" s="311"/>
      <c r="S21" s="312"/>
    </row>
    <row r="22" spans="1:19" s="287" customFormat="1" ht="18" customHeight="1">
      <c r="A22" s="334"/>
      <c r="B22" s="336"/>
      <c r="C22" s="331"/>
      <c r="D22" s="321"/>
      <c r="E22" s="335"/>
      <c r="F22" s="317"/>
      <c r="G22" s="318"/>
      <c r="H22" s="583" t="s">
        <v>9</v>
      </c>
      <c r="I22" s="583"/>
      <c r="J22" s="583"/>
      <c r="K22" s="319"/>
      <c r="L22" s="32"/>
      <c r="M22" s="320"/>
      <c r="N22" s="584" t="s">
        <v>13</v>
      </c>
      <c r="O22" s="584"/>
      <c r="P22" s="584"/>
      <c r="Q22" s="310"/>
      <c r="R22" s="311"/>
      <c r="S22" s="312"/>
    </row>
    <row r="23" spans="1:19" s="287" customFormat="1" ht="18" customHeight="1">
      <c r="A23" s="334"/>
      <c r="B23" s="336"/>
      <c r="C23" s="331"/>
      <c r="D23" s="321"/>
      <c r="E23" s="335"/>
      <c r="F23" s="317"/>
      <c r="G23" s="554" t="s">
        <v>10</v>
      </c>
      <c r="H23" s="597" t="s">
        <v>161</v>
      </c>
      <c r="I23" s="597"/>
      <c r="J23" s="597"/>
      <c r="K23" s="569" t="s">
        <v>11</v>
      </c>
      <c r="L23" s="626" t="s">
        <v>12</v>
      </c>
      <c r="M23" s="620" t="s">
        <v>10</v>
      </c>
      <c r="N23" s="597" t="s">
        <v>162</v>
      </c>
      <c r="O23" s="597"/>
      <c r="P23" s="597"/>
      <c r="Q23" s="618" t="s">
        <v>11</v>
      </c>
      <c r="R23" s="618" t="s">
        <v>8</v>
      </c>
      <c r="S23" s="591">
        <f>H24-N24</f>
        <v>-2753000</v>
      </c>
    </row>
    <row r="24" spans="1:19" s="287" customFormat="1" ht="18" customHeight="1">
      <c r="A24" s="334"/>
      <c r="B24" s="336"/>
      <c r="C24" s="331"/>
      <c r="D24" s="321"/>
      <c r="E24" s="335"/>
      <c r="F24" s="317"/>
      <c r="G24" s="554"/>
      <c r="H24" s="568">
        <v>63072000</v>
      </c>
      <c r="I24" s="568"/>
      <c r="J24" s="568"/>
      <c r="K24" s="569"/>
      <c r="L24" s="626"/>
      <c r="M24" s="620"/>
      <c r="N24" s="568">
        <v>65825000</v>
      </c>
      <c r="O24" s="568"/>
      <c r="P24" s="568"/>
      <c r="Q24" s="618"/>
      <c r="R24" s="618"/>
      <c r="S24" s="591"/>
    </row>
    <row r="25" spans="1:19" ht="18" customHeight="1">
      <c r="A25" s="334"/>
      <c r="B25" s="336"/>
      <c r="C25" s="338" t="s">
        <v>48</v>
      </c>
      <c r="D25" s="20">
        <v>25920</v>
      </c>
      <c r="E25" s="21">
        <v>27074</v>
      </c>
      <c r="F25" s="71">
        <f aca="true" t="shared" si="2" ref="F25">D25-E25</f>
        <v>-1154</v>
      </c>
      <c r="G25" s="339" t="s">
        <v>104</v>
      </c>
      <c r="H25" s="38"/>
      <c r="I25" s="38"/>
      <c r="J25" s="38"/>
      <c r="K25" s="39"/>
      <c r="L25" s="40"/>
      <c r="M25" s="41"/>
      <c r="N25" s="340"/>
      <c r="O25" s="341"/>
      <c r="P25" s="342"/>
      <c r="Q25" s="343"/>
      <c r="R25" s="344"/>
      <c r="S25" s="345"/>
    </row>
    <row r="26" spans="1:19" ht="18" customHeight="1">
      <c r="A26" s="334"/>
      <c r="B26" s="336"/>
      <c r="C26" s="346"/>
      <c r="D26" s="315"/>
      <c r="E26" s="316"/>
      <c r="F26" s="317"/>
      <c r="G26" s="347"/>
      <c r="H26" s="552" t="s">
        <v>9</v>
      </c>
      <c r="I26" s="552"/>
      <c r="J26" s="552"/>
      <c r="K26" s="125"/>
      <c r="L26" s="48"/>
      <c r="M26" s="126"/>
      <c r="N26" s="553" t="s">
        <v>13</v>
      </c>
      <c r="O26" s="553"/>
      <c r="P26" s="553"/>
      <c r="Q26" s="348"/>
      <c r="R26" s="349"/>
      <c r="S26" s="350"/>
    </row>
    <row r="27" spans="1:19" ht="18" customHeight="1">
      <c r="A27" s="334"/>
      <c r="B27" s="336"/>
      <c r="C27" s="346"/>
      <c r="D27" s="315"/>
      <c r="E27" s="316"/>
      <c r="F27" s="317"/>
      <c r="G27" s="600" t="s">
        <v>10</v>
      </c>
      <c r="H27" s="597" t="s">
        <v>163</v>
      </c>
      <c r="I27" s="597"/>
      <c r="J27" s="597"/>
      <c r="K27" s="544" t="s">
        <v>11</v>
      </c>
      <c r="L27" s="639" t="s">
        <v>12</v>
      </c>
      <c r="M27" s="637" t="s">
        <v>10</v>
      </c>
      <c r="N27" s="597" t="s">
        <v>164</v>
      </c>
      <c r="O27" s="597"/>
      <c r="P27" s="597"/>
      <c r="Q27" s="635" t="s">
        <v>11</v>
      </c>
      <c r="R27" s="635" t="s">
        <v>8</v>
      </c>
      <c r="S27" s="591">
        <f>H28-N28</f>
        <v>-1154000</v>
      </c>
    </row>
    <row r="28" spans="1:19" ht="18" customHeight="1">
      <c r="A28" s="351"/>
      <c r="B28" s="352"/>
      <c r="C28" s="353"/>
      <c r="D28" s="354"/>
      <c r="E28" s="355"/>
      <c r="F28" s="356"/>
      <c r="G28" s="609"/>
      <c r="H28" s="602">
        <v>25920000</v>
      </c>
      <c r="I28" s="602"/>
      <c r="J28" s="602"/>
      <c r="K28" s="641"/>
      <c r="L28" s="640"/>
      <c r="M28" s="638"/>
      <c r="N28" s="602">
        <v>27074000</v>
      </c>
      <c r="O28" s="602"/>
      <c r="P28" s="602"/>
      <c r="Q28" s="636"/>
      <c r="R28" s="636"/>
      <c r="S28" s="598"/>
    </row>
    <row r="29" spans="1:19" ht="18.75" customHeight="1">
      <c r="A29" s="334"/>
      <c r="B29" s="313"/>
      <c r="C29" s="346" t="s">
        <v>63</v>
      </c>
      <c r="D29" s="357">
        <v>31680</v>
      </c>
      <c r="E29" s="358">
        <v>37572</v>
      </c>
      <c r="F29" s="143">
        <f aca="true" t="shared" si="3" ref="F29">D29-E29</f>
        <v>-5892</v>
      </c>
      <c r="G29" s="130" t="s">
        <v>105</v>
      </c>
      <c r="H29" s="46"/>
      <c r="I29" s="46"/>
      <c r="J29" s="46"/>
      <c r="K29" s="47"/>
      <c r="L29" s="48"/>
      <c r="M29" s="49"/>
      <c r="N29" s="359"/>
      <c r="O29" s="360"/>
      <c r="P29" s="361"/>
      <c r="Q29" s="348"/>
      <c r="R29" s="349"/>
      <c r="S29" s="362"/>
    </row>
    <row r="30" spans="1:19" ht="18.75" customHeight="1">
      <c r="A30" s="334"/>
      <c r="B30" s="331"/>
      <c r="C30" s="346"/>
      <c r="D30" s="315"/>
      <c r="E30" s="358"/>
      <c r="F30" s="317"/>
      <c r="G30" s="347"/>
      <c r="H30" s="552" t="s">
        <v>9</v>
      </c>
      <c r="I30" s="552"/>
      <c r="J30" s="552"/>
      <c r="K30" s="125"/>
      <c r="L30" s="48"/>
      <c r="M30" s="126"/>
      <c r="N30" s="553" t="s">
        <v>13</v>
      </c>
      <c r="O30" s="553"/>
      <c r="P30" s="553"/>
      <c r="Q30" s="348"/>
      <c r="R30" s="349"/>
      <c r="S30" s="362"/>
    </row>
    <row r="31" spans="1:19" ht="18.75" customHeight="1">
      <c r="A31" s="334"/>
      <c r="B31" s="331"/>
      <c r="C31" s="346"/>
      <c r="D31" s="315"/>
      <c r="E31" s="358"/>
      <c r="F31" s="317"/>
      <c r="G31" s="600" t="s">
        <v>10</v>
      </c>
      <c r="H31" s="597" t="s">
        <v>165</v>
      </c>
      <c r="I31" s="597"/>
      <c r="J31" s="597"/>
      <c r="K31" s="544" t="s">
        <v>11</v>
      </c>
      <c r="L31" s="639" t="s">
        <v>12</v>
      </c>
      <c r="M31" s="637" t="s">
        <v>10</v>
      </c>
      <c r="N31" s="597" t="s">
        <v>166</v>
      </c>
      <c r="O31" s="597"/>
      <c r="P31" s="597"/>
      <c r="Q31" s="635" t="s">
        <v>11</v>
      </c>
      <c r="R31" s="635" t="s">
        <v>8</v>
      </c>
      <c r="S31" s="591">
        <f>H32-N32</f>
        <v>-5892000</v>
      </c>
    </row>
    <row r="32" spans="1:19" ht="18.75" customHeight="1">
      <c r="A32" s="351"/>
      <c r="B32" s="363"/>
      <c r="C32" s="353"/>
      <c r="D32" s="354"/>
      <c r="E32" s="364"/>
      <c r="F32" s="356"/>
      <c r="G32" s="609"/>
      <c r="H32" s="602">
        <v>31680000</v>
      </c>
      <c r="I32" s="602"/>
      <c r="J32" s="602"/>
      <c r="K32" s="641"/>
      <c r="L32" s="640"/>
      <c r="M32" s="638"/>
      <c r="N32" s="602">
        <v>37572000</v>
      </c>
      <c r="O32" s="602"/>
      <c r="P32" s="602"/>
      <c r="Q32" s="636"/>
      <c r="R32" s="636"/>
      <c r="S32" s="591"/>
    </row>
    <row r="33" spans="1:19" s="287" customFormat="1" ht="18.75" customHeight="1">
      <c r="A33" s="334"/>
      <c r="B33" s="610" t="s">
        <v>26</v>
      </c>
      <c r="C33" s="611"/>
      <c r="D33" s="365">
        <v>200</v>
      </c>
      <c r="E33" s="366">
        <v>2920</v>
      </c>
      <c r="F33" s="71">
        <f aca="true" t="shared" si="4" ref="F33:F34">D33-E33</f>
        <v>-2720</v>
      </c>
      <c r="G33" s="367"/>
      <c r="H33" s="368"/>
      <c r="I33" s="369"/>
      <c r="J33" s="370"/>
      <c r="K33" s="371"/>
      <c r="L33" s="372"/>
      <c r="M33" s="373"/>
      <c r="N33" s="374"/>
      <c r="O33" s="375"/>
      <c r="P33" s="376"/>
      <c r="Q33" s="375"/>
      <c r="R33" s="377"/>
      <c r="S33" s="95"/>
    </row>
    <row r="34" spans="1:19" s="337" customFormat="1" ht="18.75" customHeight="1">
      <c r="A34" s="304"/>
      <c r="B34" s="305"/>
      <c r="C34" s="324" t="s">
        <v>39</v>
      </c>
      <c r="D34" s="20">
        <v>0</v>
      </c>
      <c r="E34" s="21">
        <v>1500</v>
      </c>
      <c r="F34" s="71">
        <f t="shared" si="4"/>
        <v>-1500</v>
      </c>
      <c r="G34" s="132" t="s">
        <v>106</v>
      </c>
      <c r="H34" s="133"/>
      <c r="I34" s="133"/>
      <c r="J34" s="133"/>
      <c r="K34" s="31"/>
      <c r="L34" s="32"/>
      <c r="M34" s="33"/>
      <c r="N34" s="34"/>
      <c r="O34" s="31"/>
      <c r="P34" s="35"/>
      <c r="Q34" s="378"/>
      <c r="R34" s="102"/>
      <c r="S34" s="103"/>
    </row>
    <row r="35" spans="1:19" s="337" customFormat="1" ht="18.75" customHeight="1">
      <c r="A35" s="304"/>
      <c r="B35" s="313"/>
      <c r="C35" s="331"/>
      <c r="D35" s="315"/>
      <c r="E35" s="316"/>
      <c r="F35" s="317"/>
      <c r="G35" s="109"/>
      <c r="H35" s="583" t="s">
        <v>9</v>
      </c>
      <c r="I35" s="583"/>
      <c r="J35" s="583"/>
      <c r="K35" s="319"/>
      <c r="L35" s="32"/>
      <c r="M35" s="320"/>
      <c r="N35" s="584" t="s">
        <v>13</v>
      </c>
      <c r="O35" s="584"/>
      <c r="P35" s="584"/>
      <c r="Q35" s="378"/>
      <c r="R35" s="102"/>
      <c r="S35" s="103"/>
    </row>
    <row r="36" spans="1:19" s="337" customFormat="1" ht="18.75" customHeight="1">
      <c r="A36" s="304"/>
      <c r="B36" s="313"/>
      <c r="C36" s="331"/>
      <c r="D36" s="315"/>
      <c r="E36" s="316"/>
      <c r="F36" s="317"/>
      <c r="G36" s="554" t="s">
        <v>10</v>
      </c>
      <c r="H36" s="642">
        <v>0</v>
      </c>
      <c r="I36" s="642"/>
      <c r="J36" s="642"/>
      <c r="K36" s="569" t="s">
        <v>11</v>
      </c>
      <c r="L36" s="570" t="s">
        <v>12</v>
      </c>
      <c r="M36" s="593" t="s">
        <v>10</v>
      </c>
      <c r="N36" s="597" t="s">
        <v>167</v>
      </c>
      <c r="O36" s="597"/>
      <c r="P36" s="597"/>
      <c r="Q36" s="569" t="s">
        <v>11</v>
      </c>
      <c r="R36" s="568" t="s">
        <v>8</v>
      </c>
      <c r="S36" s="591">
        <f>H37-N37</f>
        <v>-1500000</v>
      </c>
    </row>
    <row r="37" spans="1:19" s="337" customFormat="1" ht="18.75" customHeight="1">
      <c r="A37" s="334"/>
      <c r="B37" s="379"/>
      <c r="C37" s="363"/>
      <c r="D37" s="354"/>
      <c r="E37" s="355"/>
      <c r="F37" s="356"/>
      <c r="G37" s="567"/>
      <c r="H37" s="643"/>
      <c r="I37" s="643"/>
      <c r="J37" s="643"/>
      <c r="K37" s="592"/>
      <c r="L37" s="603"/>
      <c r="M37" s="594"/>
      <c r="N37" s="585">
        <v>1500000</v>
      </c>
      <c r="O37" s="585"/>
      <c r="P37" s="585"/>
      <c r="Q37" s="592"/>
      <c r="R37" s="585"/>
      <c r="S37" s="598"/>
    </row>
    <row r="38" spans="1:19" s="337" customFormat="1" ht="18.75" customHeight="1">
      <c r="A38" s="334"/>
      <c r="B38" s="305"/>
      <c r="C38" s="324" t="s">
        <v>78</v>
      </c>
      <c r="D38" s="20">
        <v>200</v>
      </c>
      <c r="E38" s="21">
        <v>1420</v>
      </c>
      <c r="F38" s="71">
        <f aca="true" t="shared" si="5" ref="F38">D38-E38</f>
        <v>-1220</v>
      </c>
      <c r="G38" s="132" t="s">
        <v>107</v>
      </c>
      <c r="H38" s="133"/>
      <c r="I38" s="133"/>
      <c r="J38" s="133"/>
      <c r="K38" s="31"/>
      <c r="L38" s="32"/>
      <c r="M38" s="33"/>
      <c r="N38" s="34"/>
      <c r="O38" s="31"/>
      <c r="P38" s="35"/>
      <c r="Q38" s="378"/>
      <c r="R38" s="102"/>
      <c r="S38" s="103"/>
    </row>
    <row r="39" spans="1:19" s="337" customFormat="1" ht="18.75" customHeight="1">
      <c r="A39" s="334"/>
      <c r="B39" s="313"/>
      <c r="C39" s="331"/>
      <c r="D39" s="315"/>
      <c r="E39" s="316"/>
      <c r="F39" s="317"/>
      <c r="G39" s="109"/>
      <c r="H39" s="583" t="s">
        <v>9</v>
      </c>
      <c r="I39" s="583"/>
      <c r="J39" s="583"/>
      <c r="K39" s="319"/>
      <c r="L39" s="32"/>
      <c r="M39" s="320"/>
      <c r="N39" s="584" t="s">
        <v>13</v>
      </c>
      <c r="O39" s="584"/>
      <c r="P39" s="584"/>
      <c r="Q39" s="378"/>
      <c r="R39" s="102"/>
      <c r="S39" s="103"/>
    </row>
    <row r="40" spans="1:19" s="337" customFormat="1" ht="18.75" customHeight="1">
      <c r="A40" s="334"/>
      <c r="B40" s="313"/>
      <c r="C40" s="331"/>
      <c r="D40" s="315"/>
      <c r="E40" s="316"/>
      <c r="F40" s="317"/>
      <c r="G40" s="554" t="s">
        <v>10</v>
      </c>
      <c r="H40" s="597" t="s">
        <v>168</v>
      </c>
      <c r="I40" s="597"/>
      <c r="J40" s="597"/>
      <c r="K40" s="569" t="s">
        <v>11</v>
      </c>
      <c r="L40" s="570" t="s">
        <v>12</v>
      </c>
      <c r="M40" s="593" t="s">
        <v>10</v>
      </c>
      <c r="N40" s="597" t="s">
        <v>169</v>
      </c>
      <c r="O40" s="597"/>
      <c r="P40" s="597"/>
      <c r="Q40" s="569" t="s">
        <v>11</v>
      </c>
      <c r="R40" s="568" t="s">
        <v>8</v>
      </c>
      <c r="S40" s="591">
        <f>H41-N41</f>
        <v>-920000</v>
      </c>
    </row>
    <row r="41" spans="1:19" s="337" customFormat="1" ht="18.75" customHeight="1">
      <c r="A41" s="334"/>
      <c r="B41" s="313"/>
      <c r="C41" s="331"/>
      <c r="D41" s="315"/>
      <c r="E41" s="316"/>
      <c r="F41" s="317"/>
      <c r="G41" s="554"/>
      <c r="H41" s="568">
        <v>200000</v>
      </c>
      <c r="I41" s="568"/>
      <c r="J41" s="568"/>
      <c r="K41" s="569"/>
      <c r="L41" s="570"/>
      <c r="M41" s="593"/>
      <c r="N41" s="568">
        <v>1120000</v>
      </c>
      <c r="O41" s="568"/>
      <c r="P41" s="568"/>
      <c r="Q41" s="569"/>
      <c r="R41" s="568"/>
      <c r="S41" s="591"/>
    </row>
    <row r="42" spans="1:19" s="337" customFormat="1" ht="18.75" customHeight="1">
      <c r="A42" s="334"/>
      <c r="B42" s="313"/>
      <c r="C42" s="331"/>
      <c r="D42" s="357"/>
      <c r="E42" s="358"/>
      <c r="F42" s="317"/>
      <c r="G42" s="29" t="s">
        <v>108</v>
      </c>
      <c r="H42" s="30"/>
      <c r="I42" s="30"/>
      <c r="J42" s="30"/>
      <c r="K42" s="31"/>
      <c r="L42" s="32"/>
      <c r="M42" s="33"/>
      <c r="N42" s="34"/>
      <c r="O42" s="31"/>
      <c r="P42" s="35"/>
      <c r="Q42" s="378"/>
      <c r="R42" s="102"/>
      <c r="S42" s="103"/>
    </row>
    <row r="43" spans="1:19" s="337" customFormat="1" ht="18.75" customHeight="1">
      <c r="A43" s="334"/>
      <c r="B43" s="313"/>
      <c r="C43" s="331"/>
      <c r="D43" s="315"/>
      <c r="E43" s="316"/>
      <c r="F43" s="317"/>
      <c r="G43" s="109"/>
      <c r="H43" s="583" t="s">
        <v>9</v>
      </c>
      <c r="I43" s="583"/>
      <c r="J43" s="583"/>
      <c r="K43" s="319"/>
      <c r="L43" s="32"/>
      <c r="M43" s="320"/>
      <c r="N43" s="584" t="s">
        <v>13</v>
      </c>
      <c r="O43" s="584"/>
      <c r="P43" s="584"/>
      <c r="Q43" s="378"/>
      <c r="R43" s="102"/>
      <c r="S43" s="103"/>
    </row>
    <row r="44" spans="1:19" s="337" customFormat="1" ht="18.75" customHeight="1">
      <c r="A44" s="334"/>
      <c r="B44" s="313"/>
      <c r="C44" s="331"/>
      <c r="D44" s="315"/>
      <c r="E44" s="316"/>
      <c r="F44" s="317"/>
      <c r="G44" s="554" t="s">
        <v>10</v>
      </c>
      <c r="H44" s="642">
        <v>0</v>
      </c>
      <c r="I44" s="642"/>
      <c r="J44" s="642"/>
      <c r="K44" s="569" t="s">
        <v>11</v>
      </c>
      <c r="L44" s="570" t="s">
        <v>12</v>
      </c>
      <c r="M44" s="593" t="s">
        <v>10</v>
      </c>
      <c r="N44" s="597" t="s">
        <v>170</v>
      </c>
      <c r="O44" s="597"/>
      <c r="P44" s="597"/>
      <c r="Q44" s="569" t="s">
        <v>11</v>
      </c>
      <c r="R44" s="568" t="s">
        <v>8</v>
      </c>
      <c r="S44" s="591">
        <f>H45-N45</f>
        <v>-300000</v>
      </c>
    </row>
    <row r="45" spans="1:19" s="337" customFormat="1" ht="18.75" customHeight="1">
      <c r="A45" s="334"/>
      <c r="B45" s="379"/>
      <c r="C45" s="363"/>
      <c r="D45" s="354"/>
      <c r="E45" s="355"/>
      <c r="F45" s="356"/>
      <c r="G45" s="567"/>
      <c r="H45" s="643"/>
      <c r="I45" s="643"/>
      <c r="J45" s="643"/>
      <c r="K45" s="592"/>
      <c r="L45" s="603"/>
      <c r="M45" s="594"/>
      <c r="N45" s="585">
        <v>300000</v>
      </c>
      <c r="O45" s="585"/>
      <c r="P45" s="585"/>
      <c r="Q45" s="592"/>
      <c r="R45" s="585"/>
      <c r="S45" s="591"/>
    </row>
    <row r="46" spans="1:19" s="287" customFormat="1" ht="18.75" customHeight="1">
      <c r="A46" s="334"/>
      <c r="B46" s="612" t="s">
        <v>27</v>
      </c>
      <c r="C46" s="613"/>
      <c r="D46" s="365">
        <v>52026</v>
      </c>
      <c r="E46" s="366">
        <v>72256</v>
      </c>
      <c r="F46" s="71">
        <f aca="true" t="shared" si="6" ref="F46:F47">D46-E46</f>
        <v>-20230</v>
      </c>
      <c r="G46" s="367"/>
      <c r="H46" s="368"/>
      <c r="I46" s="369"/>
      <c r="J46" s="370"/>
      <c r="K46" s="371"/>
      <c r="L46" s="372"/>
      <c r="M46" s="373"/>
      <c r="N46" s="374"/>
      <c r="O46" s="375"/>
      <c r="P46" s="376"/>
      <c r="Q46" s="375"/>
      <c r="R46" s="377"/>
      <c r="S46" s="95"/>
    </row>
    <row r="47" spans="1:19" s="287" customFormat="1" ht="18.75" customHeight="1">
      <c r="A47" s="334"/>
      <c r="B47" s="313"/>
      <c r="C47" s="380" t="s">
        <v>28</v>
      </c>
      <c r="D47" s="20">
        <v>240</v>
      </c>
      <c r="E47" s="21">
        <v>2265</v>
      </c>
      <c r="F47" s="71">
        <f t="shared" si="6"/>
        <v>-2025</v>
      </c>
      <c r="G47" s="132" t="s">
        <v>109</v>
      </c>
      <c r="H47" s="133"/>
      <c r="I47" s="133"/>
      <c r="J47" s="133"/>
      <c r="K47" s="31"/>
      <c r="L47" s="32"/>
      <c r="M47" s="33"/>
      <c r="N47" s="34"/>
      <c r="O47" s="31"/>
      <c r="P47" s="35"/>
      <c r="Q47" s="378"/>
      <c r="R47" s="102"/>
      <c r="S47" s="103"/>
    </row>
    <row r="48" spans="1:19" s="337" customFormat="1" ht="18.75" customHeight="1">
      <c r="A48" s="334"/>
      <c r="B48" s="331"/>
      <c r="C48" s="331"/>
      <c r="D48" s="315"/>
      <c r="E48" s="358"/>
      <c r="F48" s="317"/>
      <c r="G48" s="109"/>
      <c r="H48" s="583" t="s">
        <v>9</v>
      </c>
      <c r="I48" s="583"/>
      <c r="J48" s="583"/>
      <c r="K48" s="319"/>
      <c r="L48" s="32"/>
      <c r="M48" s="320"/>
      <c r="N48" s="584" t="s">
        <v>13</v>
      </c>
      <c r="O48" s="584"/>
      <c r="P48" s="584"/>
      <c r="Q48" s="378"/>
      <c r="R48" s="102"/>
      <c r="S48" s="103"/>
    </row>
    <row r="49" spans="1:19" s="337" customFormat="1" ht="18.75" customHeight="1">
      <c r="A49" s="334"/>
      <c r="B49" s="331"/>
      <c r="C49" s="331"/>
      <c r="D49" s="315"/>
      <c r="E49" s="358"/>
      <c r="F49" s="317"/>
      <c r="G49" s="554" t="s">
        <v>10</v>
      </c>
      <c r="H49" s="597" t="s">
        <v>171</v>
      </c>
      <c r="I49" s="597"/>
      <c r="J49" s="597"/>
      <c r="K49" s="569" t="s">
        <v>11</v>
      </c>
      <c r="L49" s="570" t="s">
        <v>12</v>
      </c>
      <c r="M49" s="593" t="s">
        <v>10</v>
      </c>
      <c r="N49" s="597" t="s">
        <v>172</v>
      </c>
      <c r="O49" s="597"/>
      <c r="P49" s="597"/>
      <c r="Q49" s="569" t="s">
        <v>11</v>
      </c>
      <c r="R49" s="568" t="s">
        <v>8</v>
      </c>
      <c r="S49" s="591">
        <f>H50-N50</f>
        <v>-690000</v>
      </c>
    </row>
    <row r="50" spans="1:19" s="337" customFormat="1" ht="18.75" customHeight="1">
      <c r="A50" s="351"/>
      <c r="B50" s="363"/>
      <c r="C50" s="363"/>
      <c r="D50" s="354"/>
      <c r="E50" s="364"/>
      <c r="F50" s="356"/>
      <c r="G50" s="567"/>
      <c r="H50" s="585">
        <v>240000</v>
      </c>
      <c r="I50" s="585"/>
      <c r="J50" s="585"/>
      <c r="K50" s="592"/>
      <c r="L50" s="603"/>
      <c r="M50" s="594"/>
      <c r="N50" s="585">
        <v>930000</v>
      </c>
      <c r="O50" s="585"/>
      <c r="P50" s="585"/>
      <c r="Q50" s="592"/>
      <c r="R50" s="585"/>
      <c r="S50" s="598"/>
    </row>
    <row r="51" spans="1:19" s="337" customFormat="1" ht="17.25" customHeight="1">
      <c r="A51" s="334"/>
      <c r="B51" s="331"/>
      <c r="C51" s="331"/>
      <c r="D51" s="315"/>
      <c r="E51" s="358"/>
      <c r="F51" s="317"/>
      <c r="G51" s="29" t="s">
        <v>110</v>
      </c>
      <c r="H51" s="30"/>
      <c r="I51" s="30"/>
      <c r="J51" s="30"/>
      <c r="K51" s="31"/>
      <c r="L51" s="32"/>
      <c r="M51" s="33"/>
      <c r="N51" s="34"/>
      <c r="O51" s="31"/>
      <c r="P51" s="35"/>
      <c r="Q51" s="378"/>
      <c r="R51" s="102"/>
      <c r="S51" s="103"/>
    </row>
    <row r="52" spans="1:19" s="337" customFormat="1" ht="17.25" customHeight="1">
      <c r="A52" s="334"/>
      <c r="B52" s="331"/>
      <c r="C52" s="331"/>
      <c r="D52" s="315"/>
      <c r="E52" s="358"/>
      <c r="F52" s="317"/>
      <c r="G52" s="109"/>
      <c r="H52" s="583" t="s">
        <v>9</v>
      </c>
      <c r="I52" s="583"/>
      <c r="J52" s="583"/>
      <c r="K52" s="319"/>
      <c r="L52" s="32"/>
      <c r="M52" s="320"/>
      <c r="N52" s="584" t="s">
        <v>13</v>
      </c>
      <c r="O52" s="584"/>
      <c r="P52" s="584"/>
      <c r="Q52" s="378"/>
      <c r="R52" s="102"/>
      <c r="S52" s="103"/>
    </row>
    <row r="53" spans="1:19" s="337" customFormat="1" ht="17.25" customHeight="1">
      <c r="A53" s="334"/>
      <c r="B53" s="331"/>
      <c r="C53" s="331"/>
      <c r="D53" s="315"/>
      <c r="E53" s="358"/>
      <c r="F53" s="317"/>
      <c r="G53" s="554" t="s">
        <v>10</v>
      </c>
      <c r="H53" s="642">
        <v>0</v>
      </c>
      <c r="I53" s="642"/>
      <c r="J53" s="642"/>
      <c r="K53" s="569" t="s">
        <v>11</v>
      </c>
      <c r="L53" s="570" t="s">
        <v>12</v>
      </c>
      <c r="M53" s="593" t="s">
        <v>10</v>
      </c>
      <c r="N53" s="597" t="s">
        <v>173</v>
      </c>
      <c r="O53" s="597"/>
      <c r="P53" s="597"/>
      <c r="Q53" s="569" t="s">
        <v>11</v>
      </c>
      <c r="R53" s="568" t="s">
        <v>8</v>
      </c>
      <c r="S53" s="591">
        <f>H54-N54</f>
        <v>-1335000</v>
      </c>
    </row>
    <row r="54" spans="1:19" s="337" customFormat="1" ht="17.25" customHeight="1">
      <c r="A54" s="334"/>
      <c r="B54" s="331"/>
      <c r="C54" s="331"/>
      <c r="D54" s="315"/>
      <c r="E54" s="358"/>
      <c r="F54" s="317"/>
      <c r="G54" s="554"/>
      <c r="H54" s="643"/>
      <c r="I54" s="643"/>
      <c r="J54" s="643"/>
      <c r="K54" s="569"/>
      <c r="L54" s="570"/>
      <c r="M54" s="593"/>
      <c r="N54" s="568">
        <v>1335000</v>
      </c>
      <c r="O54" s="568"/>
      <c r="P54" s="568"/>
      <c r="Q54" s="569"/>
      <c r="R54" s="568"/>
      <c r="S54" s="591"/>
    </row>
    <row r="55" spans="1:19" s="287" customFormat="1" ht="17.25" customHeight="1">
      <c r="A55" s="334"/>
      <c r="B55" s="313"/>
      <c r="C55" s="338" t="s">
        <v>33</v>
      </c>
      <c r="D55" s="20">
        <v>10274</v>
      </c>
      <c r="E55" s="21">
        <v>18297</v>
      </c>
      <c r="F55" s="71">
        <f aca="true" t="shared" si="7" ref="F55">D55-E55</f>
        <v>-8023</v>
      </c>
      <c r="G55" s="339" t="s">
        <v>111</v>
      </c>
      <c r="H55" s="381"/>
      <c r="I55" s="381"/>
      <c r="J55" s="381"/>
      <c r="K55" s="39"/>
      <c r="L55" s="40"/>
      <c r="M55" s="41"/>
      <c r="N55" s="42"/>
      <c r="O55" s="39"/>
      <c r="P55" s="43"/>
      <c r="Q55" s="382"/>
      <c r="R55" s="383"/>
      <c r="S55" s="384"/>
    </row>
    <row r="56" spans="1:19" s="337" customFormat="1" ht="17.25" customHeight="1">
      <c r="A56" s="334"/>
      <c r="B56" s="331"/>
      <c r="C56" s="313"/>
      <c r="D56" s="315"/>
      <c r="E56" s="358"/>
      <c r="F56" s="317"/>
      <c r="G56" s="124"/>
      <c r="H56" s="552" t="s">
        <v>9</v>
      </c>
      <c r="I56" s="552"/>
      <c r="J56" s="552"/>
      <c r="K56" s="125"/>
      <c r="L56" s="48"/>
      <c r="M56" s="126"/>
      <c r="N56" s="553" t="s">
        <v>13</v>
      </c>
      <c r="O56" s="553"/>
      <c r="P56" s="553"/>
      <c r="Q56" s="127"/>
      <c r="R56" s="128"/>
      <c r="S56" s="129"/>
    </row>
    <row r="57" spans="1:19" s="337" customFormat="1" ht="17.25" customHeight="1">
      <c r="A57" s="334"/>
      <c r="B57" s="331"/>
      <c r="C57" s="313"/>
      <c r="D57" s="315"/>
      <c r="E57" s="358"/>
      <c r="F57" s="317"/>
      <c r="G57" s="600" t="s">
        <v>10</v>
      </c>
      <c r="H57" s="556" t="s">
        <v>239</v>
      </c>
      <c r="I57" s="556"/>
      <c r="J57" s="556"/>
      <c r="K57" s="544" t="s">
        <v>11</v>
      </c>
      <c r="L57" s="601" t="s">
        <v>12</v>
      </c>
      <c r="M57" s="559" t="s">
        <v>10</v>
      </c>
      <c r="N57" s="556" t="s">
        <v>240</v>
      </c>
      <c r="O57" s="556"/>
      <c r="P57" s="556"/>
      <c r="Q57" s="544" t="s">
        <v>11</v>
      </c>
      <c r="R57" s="546" t="s">
        <v>8</v>
      </c>
      <c r="S57" s="591">
        <f>H58-N58</f>
        <v>-1163000</v>
      </c>
    </row>
    <row r="58" spans="1:19" s="337" customFormat="1" ht="17.25" customHeight="1">
      <c r="A58" s="334"/>
      <c r="B58" s="331"/>
      <c r="C58" s="313"/>
      <c r="D58" s="315"/>
      <c r="E58" s="358"/>
      <c r="F58" s="317"/>
      <c r="G58" s="600"/>
      <c r="H58" s="546">
        <v>150000</v>
      </c>
      <c r="I58" s="546"/>
      <c r="J58" s="546"/>
      <c r="K58" s="544"/>
      <c r="L58" s="601"/>
      <c r="M58" s="559"/>
      <c r="N58" s="546">
        <v>1313000</v>
      </c>
      <c r="O58" s="546"/>
      <c r="P58" s="546"/>
      <c r="Q58" s="544"/>
      <c r="R58" s="546"/>
      <c r="S58" s="591"/>
    </row>
    <row r="59" spans="1:19" s="337" customFormat="1" ht="17.25" customHeight="1">
      <c r="A59" s="334"/>
      <c r="B59" s="331"/>
      <c r="C59" s="313"/>
      <c r="D59" s="315"/>
      <c r="E59" s="358"/>
      <c r="F59" s="317"/>
      <c r="G59" s="130" t="s">
        <v>112</v>
      </c>
      <c r="H59" s="46"/>
      <c r="I59" s="46"/>
      <c r="J59" s="46"/>
      <c r="K59" s="47"/>
      <c r="L59" s="48"/>
      <c r="M59" s="49"/>
      <c r="N59" s="50"/>
      <c r="O59" s="47"/>
      <c r="P59" s="51"/>
      <c r="Q59" s="127"/>
      <c r="R59" s="128"/>
      <c r="S59" s="129"/>
    </row>
    <row r="60" spans="1:19" s="337" customFormat="1" ht="17.25" customHeight="1">
      <c r="A60" s="334"/>
      <c r="B60" s="331"/>
      <c r="C60" s="313"/>
      <c r="D60" s="315"/>
      <c r="E60" s="358"/>
      <c r="F60" s="317"/>
      <c r="G60" s="124"/>
      <c r="H60" s="552" t="s">
        <v>9</v>
      </c>
      <c r="I60" s="552"/>
      <c r="J60" s="552"/>
      <c r="K60" s="125"/>
      <c r="L60" s="48"/>
      <c r="M60" s="126"/>
      <c r="N60" s="553" t="s">
        <v>13</v>
      </c>
      <c r="O60" s="553"/>
      <c r="P60" s="553"/>
      <c r="Q60" s="127"/>
      <c r="R60" s="128"/>
      <c r="S60" s="129"/>
    </row>
    <row r="61" spans="1:19" s="337" customFormat="1" ht="17.25" customHeight="1">
      <c r="A61" s="334"/>
      <c r="B61" s="331"/>
      <c r="C61" s="313"/>
      <c r="D61" s="315"/>
      <c r="E61" s="358"/>
      <c r="F61" s="317"/>
      <c r="G61" s="600" t="s">
        <v>10</v>
      </c>
      <c r="H61" s="642">
        <v>0</v>
      </c>
      <c r="I61" s="642"/>
      <c r="J61" s="642"/>
      <c r="K61" s="544" t="s">
        <v>11</v>
      </c>
      <c r="L61" s="601" t="s">
        <v>12</v>
      </c>
      <c r="M61" s="559" t="s">
        <v>10</v>
      </c>
      <c r="N61" s="556" t="s">
        <v>175</v>
      </c>
      <c r="O61" s="556"/>
      <c r="P61" s="556"/>
      <c r="Q61" s="544" t="s">
        <v>11</v>
      </c>
      <c r="R61" s="546" t="s">
        <v>8</v>
      </c>
      <c r="S61" s="591">
        <f>H62-N62</f>
        <v>-200000</v>
      </c>
    </row>
    <row r="62" spans="1:19" s="337" customFormat="1" ht="17.25" customHeight="1">
      <c r="A62" s="334"/>
      <c r="B62" s="331"/>
      <c r="C62" s="313"/>
      <c r="D62" s="315"/>
      <c r="E62" s="358"/>
      <c r="F62" s="317"/>
      <c r="G62" s="600"/>
      <c r="H62" s="642"/>
      <c r="I62" s="642"/>
      <c r="J62" s="642"/>
      <c r="K62" s="544"/>
      <c r="L62" s="601"/>
      <c r="M62" s="559"/>
      <c r="N62" s="546">
        <v>200000</v>
      </c>
      <c r="O62" s="546"/>
      <c r="P62" s="546"/>
      <c r="Q62" s="544"/>
      <c r="R62" s="546"/>
      <c r="S62" s="591"/>
    </row>
    <row r="63" spans="1:19" s="337" customFormat="1" ht="17.25" customHeight="1">
      <c r="A63" s="334"/>
      <c r="B63" s="331"/>
      <c r="C63" s="313"/>
      <c r="D63" s="315"/>
      <c r="E63" s="358"/>
      <c r="F63" s="317"/>
      <c r="G63" s="130" t="s">
        <v>113</v>
      </c>
      <c r="H63" s="46"/>
      <c r="I63" s="46"/>
      <c r="J63" s="46"/>
      <c r="K63" s="47"/>
      <c r="L63" s="48"/>
      <c r="M63" s="49"/>
      <c r="N63" s="50"/>
      <c r="O63" s="47"/>
      <c r="P63" s="51"/>
      <c r="Q63" s="127"/>
      <c r="R63" s="128"/>
      <c r="S63" s="129"/>
    </row>
    <row r="64" spans="1:19" s="337" customFormat="1" ht="17.25" customHeight="1">
      <c r="A64" s="334"/>
      <c r="B64" s="331"/>
      <c r="C64" s="313"/>
      <c r="D64" s="315"/>
      <c r="E64" s="358"/>
      <c r="F64" s="317"/>
      <c r="G64" s="124"/>
      <c r="H64" s="552" t="s">
        <v>9</v>
      </c>
      <c r="I64" s="552"/>
      <c r="J64" s="552"/>
      <c r="K64" s="125"/>
      <c r="L64" s="48"/>
      <c r="M64" s="126"/>
      <c r="N64" s="553" t="s">
        <v>13</v>
      </c>
      <c r="O64" s="553"/>
      <c r="P64" s="553"/>
      <c r="Q64" s="127"/>
      <c r="R64" s="128"/>
      <c r="S64" s="129"/>
    </row>
    <row r="65" spans="1:19" s="337" customFormat="1" ht="17.25" customHeight="1">
      <c r="A65" s="334"/>
      <c r="B65" s="331"/>
      <c r="C65" s="313"/>
      <c r="D65" s="315"/>
      <c r="E65" s="358"/>
      <c r="F65" s="317"/>
      <c r="G65" s="600" t="s">
        <v>10</v>
      </c>
      <c r="H65" s="642">
        <v>0</v>
      </c>
      <c r="I65" s="642"/>
      <c r="J65" s="642"/>
      <c r="K65" s="544" t="s">
        <v>11</v>
      </c>
      <c r="L65" s="601" t="s">
        <v>12</v>
      </c>
      <c r="M65" s="559" t="s">
        <v>10</v>
      </c>
      <c r="N65" s="556" t="s">
        <v>217</v>
      </c>
      <c r="O65" s="556"/>
      <c r="P65" s="556"/>
      <c r="Q65" s="544" t="s">
        <v>11</v>
      </c>
      <c r="R65" s="546" t="s">
        <v>8</v>
      </c>
      <c r="S65" s="591">
        <f>H66-N66</f>
        <v>-3000000</v>
      </c>
    </row>
    <row r="66" spans="1:19" s="337" customFormat="1" ht="17.25" customHeight="1">
      <c r="A66" s="334"/>
      <c r="B66" s="331"/>
      <c r="C66" s="313"/>
      <c r="D66" s="315"/>
      <c r="E66" s="358"/>
      <c r="F66" s="317"/>
      <c r="G66" s="600"/>
      <c r="H66" s="642"/>
      <c r="I66" s="642"/>
      <c r="J66" s="642"/>
      <c r="K66" s="544"/>
      <c r="L66" s="601"/>
      <c r="M66" s="559"/>
      <c r="N66" s="546">
        <v>3000000</v>
      </c>
      <c r="O66" s="546"/>
      <c r="P66" s="546"/>
      <c r="Q66" s="544"/>
      <c r="R66" s="546"/>
      <c r="S66" s="591"/>
    </row>
    <row r="67" spans="1:19" s="337" customFormat="1" ht="17.25" customHeight="1">
      <c r="A67" s="334"/>
      <c r="B67" s="331"/>
      <c r="C67" s="313"/>
      <c r="D67" s="315"/>
      <c r="E67" s="358"/>
      <c r="F67" s="317"/>
      <c r="G67" s="130" t="s">
        <v>114</v>
      </c>
      <c r="H67" s="385"/>
      <c r="I67" s="385"/>
      <c r="J67" s="385"/>
      <c r="K67" s="47"/>
      <c r="L67" s="48"/>
      <c r="M67" s="49"/>
      <c r="N67" s="50"/>
      <c r="O67" s="47"/>
      <c r="P67" s="51"/>
      <c r="Q67" s="127"/>
      <c r="R67" s="128"/>
      <c r="S67" s="129"/>
    </row>
    <row r="68" spans="1:19" s="337" customFormat="1" ht="17.25" customHeight="1">
      <c r="A68" s="334"/>
      <c r="B68" s="331"/>
      <c r="C68" s="313"/>
      <c r="D68" s="315"/>
      <c r="E68" s="358"/>
      <c r="F68" s="317"/>
      <c r="G68" s="124"/>
      <c r="H68" s="552" t="s">
        <v>9</v>
      </c>
      <c r="I68" s="552"/>
      <c r="J68" s="552"/>
      <c r="K68" s="125"/>
      <c r="L68" s="48"/>
      <c r="M68" s="126"/>
      <c r="N68" s="553" t="s">
        <v>13</v>
      </c>
      <c r="O68" s="553"/>
      <c r="P68" s="553"/>
      <c r="Q68" s="127"/>
      <c r="R68" s="128"/>
      <c r="S68" s="129"/>
    </row>
    <row r="69" spans="1:19" s="337" customFormat="1" ht="17.25" customHeight="1">
      <c r="A69" s="334"/>
      <c r="B69" s="331"/>
      <c r="C69" s="313"/>
      <c r="D69" s="315"/>
      <c r="E69" s="358"/>
      <c r="F69" s="317"/>
      <c r="G69" s="600" t="s">
        <v>10</v>
      </c>
      <c r="H69" s="642">
        <v>0</v>
      </c>
      <c r="I69" s="642"/>
      <c r="J69" s="642"/>
      <c r="K69" s="569" t="s">
        <v>11</v>
      </c>
      <c r="L69" s="570" t="s">
        <v>12</v>
      </c>
      <c r="M69" s="593" t="s">
        <v>10</v>
      </c>
      <c r="N69" s="597" t="s">
        <v>176</v>
      </c>
      <c r="O69" s="597"/>
      <c r="P69" s="597"/>
      <c r="Q69" s="544" t="s">
        <v>11</v>
      </c>
      <c r="R69" s="546" t="s">
        <v>8</v>
      </c>
      <c r="S69" s="591">
        <f>H70-N70</f>
        <v>-600000</v>
      </c>
    </row>
    <row r="70" spans="1:19" s="337" customFormat="1" ht="17.25" customHeight="1">
      <c r="A70" s="334"/>
      <c r="B70" s="331"/>
      <c r="C70" s="313"/>
      <c r="D70" s="315"/>
      <c r="E70" s="358"/>
      <c r="F70" s="317"/>
      <c r="G70" s="600"/>
      <c r="H70" s="642"/>
      <c r="I70" s="642"/>
      <c r="J70" s="642"/>
      <c r="K70" s="569"/>
      <c r="L70" s="570"/>
      <c r="M70" s="593"/>
      <c r="N70" s="568">
        <v>600000</v>
      </c>
      <c r="O70" s="568"/>
      <c r="P70" s="568"/>
      <c r="Q70" s="544"/>
      <c r="R70" s="546"/>
      <c r="S70" s="591"/>
    </row>
    <row r="71" spans="1:19" s="337" customFormat="1" ht="17.25" customHeight="1">
      <c r="A71" s="334"/>
      <c r="B71" s="331"/>
      <c r="C71" s="313"/>
      <c r="D71" s="315"/>
      <c r="E71" s="358"/>
      <c r="F71" s="317"/>
      <c r="G71" s="130" t="s">
        <v>115</v>
      </c>
      <c r="H71" s="385"/>
      <c r="I71" s="386"/>
      <c r="J71" s="386"/>
      <c r="K71" s="387"/>
      <c r="L71" s="48"/>
      <c r="M71" s="388"/>
      <c r="N71" s="389"/>
      <c r="O71" s="387"/>
      <c r="P71" s="390"/>
      <c r="Q71" s="391"/>
      <c r="R71" s="114"/>
      <c r="S71" s="115"/>
    </row>
    <row r="72" spans="1:19" s="337" customFormat="1" ht="17.25" customHeight="1">
      <c r="A72" s="334"/>
      <c r="B72" s="331"/>
      <c r="C72" s="313"/>
      <c r="D72" s="315"/>
      <c r="E72" s="358"/>
      <c r="F72" s="317"/>
      <c r="G72" s="124"/>
      <c r="H72" s="552" t="s">
        <v>9</v>
      </c>
      <c r="I72" s="552"/>
      <c r="J72" s="552"/>
      <c r="K72" s="125"/>
      <c r="L72" s="48"/>
      <c r="M72" s="126"/>
      <c r="N72" s="553" t="s">
        <v>13</v>
      </c>
      <c r="O72" s="553"/>
      <c r="P72" s="553"/>
      <c r="Q72" s="127"/>
      <c r="R72" s="128"/>
      <c r="S72" s="129"/>
    </row>
    <row r="73" spans="1:19" s="337" customFormat="1" ht="17.25" customHeight="1">
      <c r="A73" s="304"/>
      <c r="B73" s="331"/>
      <c r="C73" s="313"/>
      <c r="D73" s="315"/>
      <c r="E73" s="358"/>
      <c r="F73" s="317"/>
      <c r="G73" s="600" t="s">
        <v>10</v>
      </c>
      <c r="H73" s="597" t="s">
        <v>177</v>
      </c>
      <c r="I73" s="597"/>
      <c r="J73" s="597"/>
      <c r="K73" s="569" t="s">
        <v>11</v>
      </c>
      <c r="L73" s="570" t="s">
        <v>12</v>
      </c>
      <c r="M73" s="593" t="s">
        <v>10</v>
      </c>
      <c r="N73" s="597" t="s">
        <v>178</v>
      </c>
      <c r="O73" s="597"/>
      <c r="P73" s="597"/>
      <c r="Q73" s="544" t="s">
        <v>11</v>
      </c>
      <c r="R73" s="546" t="s">
        <v>8</v>
      </c>
      <c r="S73" s="591">
        <f>H74-N74</f>
        <v>-840000</v>
      </c>
    </row>
    <row r="74" spans="1:19" s="337" customFormat="1" ht="17.25" customHeight="1">
      <c r="A74" s="392"/>
      <c r="B74" s="363"/>
      <c r="C74" s="379"/>
      <c r="D74" s="354"/>
      <c r="E74" s="364"/>
      <c r="F74" s="356"/>
      <c r="G74" s="609"/>
      <c r="H74" s="585">
        <v>360000</v>
      </c>
      <c r="I74" s="585"/>
      <c r="J74" s="585"/>
      <c r="K74" s="592"/>
      <c r="L74" s="603"/>
      <c r="M74" s="594"/>
      <c r="N74" s="585">
        <v>1200000</v>
      </c>
      <c r="O74" s="585"/>
      <c r="P74" s="585"/>
      <c r="Q74" s="641"/>
      <c r="R74" s="602"/>
      <c r="S74" s="598"/>
    </row>
    <row r="75" spans="1:19" s="337" customFormat="1" ht="17.25" customHeight="1">
      <c r="A75" s="304"/>
      <c r="B75" s="331"/>
      <c r="C75" s="313"/>
      <c r="D75" s="315"/>
      <c r="E75" s="358"/>
      <c r="F75" s="317"/>
      <c r="G75" s="130" t="s">
        <v>116</v>
      </c>
      <c r="H75" s="385"/>
      <c r="I75" s="385"/>
      <c r="J75" s="385"/>
      <c r="K75" s="47"/>
      <c r="L75" s="48"/>
      <c r="M75" s="49"/>
      <c r="N75" s="50"/>
      <c r="O75" s="47"/>
      <c r="P75" s="51"/>
      <c r="Q75" s="127"/>
      <c r="R75" s="128"/>
      <c r="S75" s="129"/>
    </row>
    <row r="76" spans="1:19" s="337" customFormat="1" ht="17.25" customHeight="1">
      <c r="A76" s="304"/>
      <c r="B76" s="331"/>
      <c r="C76" s="313"/>
      <c r="D76" s="315"/>
      <c r="E76" s="358"/>
      <c r="F76" s="317"/>
      <c r="G76" s="124"/>
      <c r="H76" s="552" t="s">
        <v>9</v>
      </c>
      <c r="I76" s="552"/>
      <c r="J76" s="552"/>
      <c r="K76" s="125"/>
      <c r="L76" s="48"/>
      <c r="M76" s="126"/>
      <c r="N76" s="553" t="s">
        <v>13</v>
      </c>
      <c r="O76" s="553"/>
      <c r="P76" s="553"/>
      <c r="Q76" s="127"/>
      <c r="R76" s="128"/>
      <c r="S76" s="129"/>
    </row>
    <row r="77" spans="1:19" s="337" customFormat="1" ht="17.25" customHeight="1">
      <c r="A77" s="304"/>
      <c r="B77" s="331"/>
      <c r="C77" s="313"/>
      <c r="D77" s="315"/>
      <c r="E77" s="358"/>
      <c r="F77" s="317"/>
      <c r="G77" s="600" t="s">
        <v>10</v>
      </c>
      <c r="H77" s="597" t="s">
        <v>179</v>
      </c>
      <c r="I77" s="597"/>
      <c r="J77" s="597"/>
      <c r="K77" s="569" t="s">
        <v>11</v>
      </c>
      <c r="L77" s="570" t="s">
        <v>12</v>
      </c>
      <c r="M77" s="593" t="s">
        <v>10</v>
      </c>
      <c r="N77" s="597" t="s">
        <v>180</v>
      </c>
      <c r="O77" s="597"/>
      <c r="P77" s="597"/>
      <c r="Q77" s="544" t="s">
        <v>11</v>
      </c>
      <c r="R77" s="546" t="s">
        <v>8</v>
      </c>
      <c r="S77" s="591">
        <f>H78-N78</f>
        <v>-2220000</v>
      </c>
    </row>
    <row r="78" spans="1:19" s="337" customFormat="1" ht="17.25" customHeight="1">
      <c r="A78" s="304"/>
      <c r="B78" s="331"/>
      <c r="C78" s="313"/>
      <c r="D78" s="315"/>
      <c r="E78" s="358"/>
      <c r="F78" s="317"/>
      <c r="G78" s="600"/>
      <c r="H78" s="568">
        <v>2880000</v>
      </c>
      <c r="I78" s="568"/>
      <c r="J78" s="568"/>
      <c r="K78" s="569"/>
      <c r="L78" s="570"/>
      <c r="M78" s="593"/>
      <c r="N78" s="568">
        <v>5100000</v>
      </c>
      <c r="O78" s="568"/>
      <c r="P78" s="568"/>
      <c r="Q78" s="544"/>
      <c r="R78" s="546"/>
      <c r="S78" s="591"/>
    </row>
    <row r="79" spans="1:19" s="337" customFormat="1" ht="17.25" customHeight="1">
      <c r="A79" s="304"/>
      <c r="B79" s="331"/>
      <c r="C79" s="305" t="s">
        <v>29</v>
      </c>
      <c r="D79" s="20">
        <v>15511</v>
      </c>
      <c r="E79" s="21">
        <v>21414</v>
      </c>
      <c r="F79" s="71">
        <f aca="true" t="shared" si="8" ref="F79">D79-E79</f>
        <v>-5903</v>
      </c>
      <c r="G79" s="339" t="s">
        <v>117</v>
      </c>
      <c r="H79" s="38"/>
      <c r="I79" s="38"/>
      <c r="J79" s="38"/>
      <c r="K79" s="39"/>
      <c r="L79" s="40"/>
      <c r="M79" s="41"/>
      <c r="N79" s="42"/>
      <c r="O79" s="39"/>
      <c r="P79" s="43"/>
      <c r="Q79" s="382"/>
      <c r="R79" s="383"/>
      <c r="S79" s="384"/>
    </row>
    <row r="80" spans="1:19" s="337" customFormat="1" ht="17.25" customHeight="1">
      <c r="A80" s="304"/>
      <c r="B80" s="331"/>
      <c r="C80" s="331"/>
      <c r="D80" s="315"/>
      <c r="E80" s="358"/>
      <c r="F80" s="317"/>
      <c r="G80" s="124"/>
      <c r="H80" s="552" t="s">
        <v>9</v>
      </c>
      <c r="I80" s="552"/>
      <c r="J80" s="552"/>
      <c r="K80" s="125"/>
      <c r="L80" s="48"/>
      <c r="M80" s="126"/>
      <c r="N80" s="553" t="s">
        <v>13</v>
      </c>
      <c r="O80" s="553"/>
      <c r="P80" s="553"/>
      <c r="Q80" s="127"/>
      <c r="R80" s="128"/>
      <c r="S80" s="129"/>
    </row>
    <row r="81" spans="1:19" s="337" customFormat="1" ht="17.25" customHeight="1">
      <c r="A81" s="304"/>
      <c r="B81" s="331"/>
      <c r="C81" s="331"/>
      <c r="D81" s="315"/>
      <c r="E81" s="358"/>
      <c r="F81" s="317"/>
      <c r="G81" s="600" t="s">
        <v>10</v>
      </c>
      <c r="H81" s="556" t="s">
        <v>181</v>
      </c>
      <c r="I81" s="556"/>
      <c r="J81" s="556"/>
      <c r="K81" s="544" t="s">
        <v>11</v>
      </c>
      <c r="L81" s="601" t="s">
        <v>12</v>
      </c>
      <c r="M81" s="559" t="s">
        <v>10</v>
      </c>
      <c r="N81" s="597" t="s">
        <v>182</v>
      </c>
      <c r="O81" s="597"/>
      <c r="P81" s="597"/>
      <c r="Q81" s="544" t="s">
        <v>11</v>
      </c>
      <c r="R81" s="546" t="s">
        <v>8</v>
      </c>
      <c r="S81" s="591">
        <f>H82-N82</f>
        <v>3375000</v>
      </c>
    </row>
    <row r="82" spans="1:19" s="337" customFormat="1" ht="17.25" customHeight="1">
      <c r="A82" s="304"/>
      <c r="B82" s="331"/>
      <c r="C82" s="331"/>
      <c r="D82" s="315"/>
      <c r="E82" s="358"/>
      <c r="F82" s="317"/>
      <c r="G82" s="600"/>
      <c r="H82" s="546">
        <v>12375000</v>
      </c>
      <c r="I82" s="546"/>
      <c r="J82" s="546"/>
      <c r="K82" s="544"/>
      <c r="L82" s="601"/>
      <c r="M82" s="559"/>
      <c r="N82" s="546">
        <v>9000000</v>
      </c>
      <c r="O82" s="546"/>
      <c r="P82" s="546"/>
      <c r="Q82" s="544"/>
      <c r="R82" s="546"/>
      <c r="S82" s="591"/>
    </row>
    <row r="83" spans="1:19" s="337" customFormat="1" ht="17.25" customHeight="1">
      <c r="A83" s="304"/>
      <c r="B83" s="331"/>
      <c r="C83" s="331"/>
      <c r="D83" s="315"/>
      <c r="E83" s="358"/>
      <c r="F83" s="317"/>
      <c r="G83" s="130" t="s">
        <v>118</v>
      </c>
      <c r="H83" s="46"/>
      <c r="I83" s="46"/>
      <c r="J83" s="46"/>
      <c r="K83" s="47"/>
      <c r="L83" s="48"/>
      <c r="M83" s="49"/>
      <c r="N83" s="50"/>
      <c r="O83" s="47"/>
      <c r="P83" s="51"/>
      <c r="Q83" s="47"/>
      <c r="R83" s="52"/>
      <c r="S83" s="53"/>
    </row>
    <row r="84" spans="1:19" s="337" customFormat="1" ht="17.25" customHeight="1">
      <c r="A84" s="304"/>
      <c r="B84" s="331"/>
      <c r="C84" s="331"/>
      <c r="D84" s="315"/>
      <c r="E84" s="358"/>
      <c r="F84" s="317"/>
      <c r="G84" s="124"/>
      <c r="H84" s="552" t="s">
        <v>9</v>
      </c>
      <c r="I84" s="552"/>
      <c r="J84" s="552"/>
      <c r="K84" s="125"/>
      <c r="L84" s="48"/>
      <c r="M84" s="126"/>
      <c r="N84" s="553" t="s">
        <v>13</v>
      </c>
      <c r="O84" s="553"/>
      <c r="P84" s="553"/>
      <c r="Q84" s="127"/>
      <c r="R84" s="128"/>
      <c r="S84" s="129"/>
    </row>
    <row r="85" spans="1:19" s="337" customFormat="1" ht="17.25" customHeight="1">
      <c r="A85" s="304"/>
      <c r="B85" s="331"/>
      <c r="C85" s="331"/>
      <c r="D85" s="315"/>
      <c r="E85" s="358"/>
      <c r="F85" s="317"/>
      <c r="G85" s="600" t="s">
        <v>10</v>
      </c>
      <c r="H85" s="597" t="s">
        <v>233</v>
      </c>
      <c r="I85" s="597"/>
      <c r="J85" s="597"/>
      <c r="K85" s="544" t="s">
        <v>11</v>
      </c>
      <c r="L85" s="601" t="s">
        <v>12</v>
      </c>
      <c r="M85" s="559" t="s">
        <v>10</v>
      </c>
      <c r="N85" s="597" t="s">
        <v>183</v>
      </c>
      <c r="O85" s="597"/>
      <c r="P85" s="597"/>
      <c r="Q85" s="544" t="s">
        <v>11</v>
      </c>
      <c r="R85" s="546" t="s">
        <v>8</v>
      </c>
      <c r="S85" s="591">
        <f>H86-N86</f>
        <v>-7800000</v>
      </c>
    </row>
    <row r="86" spans="1:19" s="337" customFormat="1" ht="17.25" customHeight="1">
      <c r="A86" s="304"/>
      <c r="B86" s="331"/>
      <c r="C86" s="331"/>
      <c r="D86" s="315"/>
      <c r="E86" s="358"/>
      <c r="F86" s="317"/>
      <c r="G86" s="600"/>
      <c r="H86" s="546">
        <v>1200000</v>
      </c>
      <c r="I86" s="546"/>
      <c r="J86" s="546"/>
      <c r="K86" s="544"/>
      <c r="L86" s="601"/>
      <c r="M86" s="559"/>
      <c r="N86" s="546">
        <v>9000000</v>
      </c>
      <c r="O86" s="546"/>
      <c r="P86" s="546"/>
      <c r="Q86" s="544"/>
      <c r="R86" s="546"/>
      <c r="S86" s="591"/>
    </row>
    <row r="87" spans="1:19" s="337" customFormat="1" ht="17.25" customHeight="1">
      <c r="A87" s="304"/>
      <c r="B87" s="331"/>
      <c r="C87" s="331"/>
      <c r="D87" s="315"/>
      <c r="E87" s="358"/>
      <c r="F87" s="317"/>
      <c r="G87" s="130" t="s">
        <v>119</v>
      </c>
      <c r="H87" s="46"/>
      <c r="I87" s="46"/>
      <c r="J87" s="46"/>
      <c r="K87" s="47"/>
      <c r="L87" s="48"/>
      <c r="M87" s="49"/>
      <c r="N87" s="50"/>
      <c r="O87" s="47"/>
      <c r="P87" s="51"/>
      <c r="Q87" s="47"/>
      <c r="R87" s="52"/>
      <c r="S87" s="53"/>
    </row>
    <row r="88" spans="1:19" s="337" customFormat="1" ht="17.25" customHeight="1">
      <c r="A88" s="304"/>
      <c r="B88" s="331"/>
      <c r="C88" s="331"/>
      <c r="D88" s="315"/>
      <c r="E88" s="358"/>
      <c r="F88" s="317"/>
      <c r="G88" s="109"/>
      <c r="H88" s="583" t="s">
        <v>9</v>
      </c>
      <c r="I88" s="583"/>
      <c r="J88" s="583"/>
      <c r="K88" s="319"/>
      <c r="L88" s="32"/>
      <c r="M88" s="320"/>
      <c r="N88" s="584" t="s">
        <v>13</v>
      </c>
      <c r="O88" s="584"/>
      <c r="P88" s="584"/>
      <c r="Q88" s="378"/>
      <c r="R88" s="102"/>
      <c r="S88" s="103"/>
    </row>
    <row r="89" spans="1:19" s="337" customFormat="1" ht="17.25" customHeight="1">
      <c r="A89" s="304"/>
      <c r="B89" s="331"/>
      <c r="C89" s="331"/>
      <c r="D89" s="315"/>
      <c r="E89" s="358"/>
      <c r="F89" s="317"/>
      <c r="G89" s="554" t="s">
        <v>10</v>
      </c>
      <c r="H89" s="597" t="s">
        <v>184</v>
      </c>
      <c r="I89" s="597"/>
      <c r="J89" s="597"/>
      <c r="K89" s="569" t="s">
        <v>11</v>
      </c>
      <c r="L89" s="570" t="s">
        <v>12</v>
      </c>
      <c r="M89" s="593" t="s">
        <v>10</v>
      </c>
      <c r="N89" s="597" t="s">
        <v>185</v>
      </c>
      <c r="O89" s="597"/>
      <c r="P89" s="597"/>
      <c r="Q89" s="569" t="s">
        <v>11</v>
      </c>
      <c r="R89" s="568" t="s">
        <v>8</v>
      </c>
      <c r="S89" s="591">
        <f>H90-N90</f>
        <v>-1478000</v>
      </c>
    </row>
    <row r="90" spans="1:19" s="337" customFormat="1" ht="17.25" customHeight="1">
      <c r="A90" s="304"/>
      <c r="B90" s="331"/>
      <c r="C90" s="331"/>
      <c r="D90" s="315"/>
      <c r="E90" s="358"/>
      <c r="F90" s="317"/>
      <c r="G90" s="554"/>
      <c r="H90" s="568">
        <v>922000</v>
      </c>
      <c r="I90" s="568"/>
      <c r="J90" s="568"/>
      <c r="K90" s="569"/>
      <c r="L90" s="570"/>
      <c r="M90" s="593"/>
      <c r="N90" s="568">
        <v>2400000</v>
      </c>
      <c r="O90" s="568"/>
      <c r="P90" s="568"/>
      <c r="Q90" s="569"/>
      <c r="R90" s="568"/>
      <c r="S90" s="591"/>
    </row>
    <row r="91" spans="1:19" s="337" customFormat="1" ht="17.25" customHeight="1">
      <c r="A91" s="304"/>
      <c r="B91" s="331"/>
      <c r="C91" s="305" t="s">
        <v>79</v>
      </c>
      <c r="D91" s="20">
        <v>8370</v>
      </c>
      <c r="E91" s="21">
        <v>8070</v>
      </c>
      <c r="F91" s="71">
        <f aca="true" t="shared" si="9" ref="F91">D91-E91</f>
        <v>300</v>
      </c>
      <c r="G91" s="132" t="s">
        <v>120</v>
      </c>
      <c r="H91" s="133"/>
      <c r="I91" s="133"/>
      <c r="J91" s="133"/>
      <c r="K91" s="22"/>
      <c r="L91" s="23"/>
      <c r="M91" s="24"/>
      <c r="N91" s="25"/>
      <c r="O91" s="22"/>
      <c r="P91" s="26"/>
      <c r="Q91" s="22"/>
      <c r="R91" s="27"/>
      <c r="S91" s="28"/>
    </row>
    <row r="92" spans="1:19" s="337" customFormat="1" ht="17.25" customHeight="1">
      <c r="A92" s="304"/>
      <c r="B92" s="331"/>
      <c r="C92" s="313"/>
      <c r="D92" s="321"/>
      <c r="E92" s="335"/>
      <c r="F92" s="333"/>
      <c r="G92" s="109"/>
      <c r="H92" s="583" t="s">
        <v>9</v>
      </c>
      <c r="I92" s="583"/>
      <c r="J92" s="583"/>
      <c r="K92" s="319"/>
      <c r="L92" s="32"/>
      <c r="M92" s="320"/>
      <c r="N92" s="584" t="s">
        <v>13</v>
      </c>
      <c r="O92" s="584"/>
      <c r="P92" s="584"/>
      <c r="Q92" s="378"/>
      <c r="R92" s="102"/>
      <c r="S92" s="103"/>
    </row>
    <row r="93" spans="1:19" s="337" customFormat="1" ht="17.25" customHeight="1">
      <c r="A93" s="304"/>
      <c r="B93" s="331"/>
      <c r="C93" s="313"/>
      <c r="D93" s="321"/>
      <c r="E93" s="335"/>
      <c r="F93" s="333"/>
      <c r="G93" s="554" t="s">
        <v>10</v>
      </c>
      <c r="H93" s="597" t="s">
        <v>186</v>
      </c>
      <c r="I93" s="597"/>
      <c r="J93" s="597"/>
      <c r="K93" s="569" t="s">
        <v>11</v>
      </c>
      <c r="L93" s="570" t="s">
        <v>12</v>
      </c>
      <c r="M93" s="593" t="s">
        <v>10</v>
      </c>
      <c r="N93" s="597" t="s">
        <v>171</v>
      </c>
      <c r="O93" s="597"/>
      <c r="P93" s="597"/>
      <c r="Q93" s="569" t="s">
        <v>11</v>
      </c>
      <c r="R93" s="568" t="s">
        <v>8</v>
      </c>
      <c r="S93" s="591">
        <f>H94-N94</f>
        <v>300000</v>
      </c>
    </row>
    <row r="94" spans="1:19" s="337" customFormat="1" ht="17.25" customHeight="1">
      <c r="A94" s="304"/>
      <c r="B94" s="331"/>
      <c r="C94" s="313"/>
      <c r="D94" s="321"/>
      <c r="E94" s="335"/>
      <c r="F94" s="333"/>
      <c r="G94" s="567"/>
      <c r="H94" s="568">
        <v>540000</v>
      </c>
      <c r="I94" s="568"/>
      <c r="J94" s="568"/>
      <c r="K94" s="569"/>
      <c r="L94" s="570"/>
      <c r="M94" s="593"/>
      <c r="N94" s="568">
        <v>240000</v>
      </c>
      <c r="O94" s="568"/>
      <c r="P94" s="568"/>
      <c r="Q94" s="592"/>
      <c r="R94" s="585"/>
      <c r="S94" s="598"/>
    </row>
    <row r="95" spans="1:19" s="337" customFormat="1" ht="17.25" customHeight="1">
      <c r="A95" s="334"/>
      <c r="B95" s="313"/>
      <c r="C95" s="305" t="s">
        <v>80</v>
      </c>
      <c r="D95" s="20">
        <v>17631</v>
      </c>
      <c r="E95" s="21">
        <v>21960</v>
      </c>
      <c r="F95" s="71">
        <f aca="true" t="shared" si="10" ref="F95">D95-E95</f>
        <v>-4329</v>
      </c>
      <c r="G95" s="132" t="s">
        <v>121</v>
      </c>
      <c r="H95" s="133"/>
      <c r="I95" s="133"/>
      <c r="J95" s="133"/>
      <c r="K95" s="22"/>
      <c r="L95" s="23"/>
      <c r="M95" s="24"/>
      <c r="N95" s="25"/>
      <c r="O95" s="22"/>
      <c r="P95" s="26"/>
      <c r="Q95" s="22"/>
      <c r="R95" s="27"/>
      <c r="S95" s="28"/>
    </row>
    <row r="96" spans="1:19" s="337" customFormat="1" ht="17.25" customHeight="1">
      <c r="A96" s="334"/>
      <c r="B96" s="331"/>
      <c r="C96" s="313"/>
      <c r="D96" s="321"/>
      <c r="E96" s="335"/>
      <c r="F96" s="333"/>
      <c r="G96" s="109"/>
      <c r="H96" s="583" t="s">
        <v>9</v>
      </c>
      <c r="I96" s="583"/>
      <c r="J96" s="583"/>
      <c r="K96" s="319"/>
      <c r="L96" s="32"/>
      <c r="M96" s="320"/>
      <c r="N96" s="584" t="s">
        <v>13</v>
      </c>
      <c r="O96" s="584"/>
      <c r="P96" s="584"/>
      <c r="Q96" s="378"/>
      <c r="R96" s="102"/>
      <c r="S96" s="103"/>
    </row>
    <row r="97" spans="1:19" s="337" customFormat="1" ht="17.25" customHeight="1">
      <c r="A97" s="304"/>
      <c r="B97" s="313"/>
      <c r="C97" s="336"/>
      <c r="D97" s="321"/>
      <c r="E97" s="335"/>
      <c r="F97" s="333"/>
      <c r="G97" s="554" t="s">
        <v>10</v>
      </c>
      <c r="H97" s="597" t="s">
        <v>187</v>
      </c>
      <c r="I97" s="597"/>
      <c r="J97" s="597"/>
      <c r="K97" s="569" t="s">
        <v>11</v>
      </c>
      <c r="L97" s="570" t="s">
        <v>12</v>
      </c>
      <c r="M97" s="593" t="s">
        <v>10</v>
      </c>
      <c r="N97" s="597" t="s">
        <v>188</v>
      </c>
      <c r="O97" s="597"/>
      <c r="P97" s="597"/>
      <c r="Q97" s="569" t="s">
        <v>11</v>
      </c>
      <c r="R97" s="568" t="s">
        <v>8</v>
      </c>
      <c r="S97" s="591">
        <f>H98-N98</f>
        <v>-309000</v>
      </c>
    </row>
    <row r="98" spans="1:19" s="337" customFormat="1" ht="17.25" customHeight="1">
      <c r="A98" s="392"/>
      <c r="B98" s="379"/>
      <c r="C98" s="352"/>
      <c r="D98" s="393"/>
      <c r="E98" s="366"/>
      <c r="F98" s="394"/>
      <c r="G98" s="567"/>
      <c r="H98" s="585">
        <v>7371000</v>
      </c>
      <c r="I98" s="585"/>
      <c r="J98" s="585"/>
      <c r="K98" s="592"/>
      <c r="L98" s="603"/>
      <c r="M98" s="594"/>
      <c r="N98" s="585">
        <v>7680000</v>
      </c>
      <c r="O98" s="585"/>
      <c r="P98" s="585"/>
      <c r="Q98" s="592"/>
      <c r="R98" s="585"/>
      <c r="S98" s="598"/>
    </row>
    <row r="99" spans="1:19" s="337" customFormat="1" ht="15.75" customHeight="1">
      <c r="A99" s="395"/>
      <c r="B99" s="305"/>
      <c r="C99" s="396"/>
      <c r="D99" s="397"/>
      <c r="E99" s="398"/>
      <c r="F99" s="399"/>
      <c r="G99" s="132" t="s">
        <v>122</v>
      </c>
      <c r="H99" s="133"/>
      <c r="I99" s="133"/>
      <c r="J99" s="133"/>
      <c r="K99" s="22"/>
      <c r="L99" s="23"/>
      <c r="M99" s="24"/>
      <c r="N99" s="25"/>
      <c r="O99" s="22"/>
      <c r="P99" s="26"/>
      <c r="Q99" s="22"/>
      <c r="R99" s="27"/>
      <c r="S99" s="28"/>
    </row>
    <row r="100" spans="1:19" s="337" customFormat="1" ht="15.75" customHeight="1">
      <c r="A100" s="304"/>
      <c r="B100" s="313"/>
      <c r="C100" s="336"/>
      <c r="D100" s="321"/>
      <c r="E100" s="335"/>
      <c r="F100" s="333"/>
      <c r="G100" s="109"/>
      <c r="H100" s="583" t="s">
        <v>9</v>
      </c>
      <c r="I100" s="583"/>
      <c r="J100" s="583"/>
      <c r="K100" s="319"/>
      <c r="L100" s="32"/>
      <c r="M100" s="320"/>
      <c r="N100" s="584" t="s">
        <v>13</v>
      </c>
      <c r="O100" s="584"/>
      <c r="P100" s="584"/>
      <c r="Q100" s="378"/>
      <c r="R100" s="102"/>
      <c r="S100" s="103"/>
    </row>
    <row r="101" spans="1:19" s="337" customFormat="1" ht="15.75" customHeight="1">
      <c r="A101" s="304"/>
      <c r="B101" s="313"/>
      <c r="C101" s="336"/>
      <c r="D101" s="321"/>
      <c r="E101" s="335"/>
      <c r="F101" s="333"/>
      <c r="G101" s="554" t="s">
        <v>10</v>
      </c>
      <c r="H101" s="597" t="s">
        <v>189</v>
      </c>
      <c r="I101" s="597"/>
      <c r="J101" s="597"/>
      <c r="K101" s="569" t="s">
        <v>11</v>
      </c>
      <c r="L101" s="570" t="s">
        <v>12</v>
      </c>
      <c r="M101" s="593" t="s">
        <v>10</v>
      </c>
      <c r="N101" s="597" t="s">
        <v>188</v>
      </c>
      <c r="O101" s="597"/>
      <c r="P101" s="597"/>
      <c r="Q101" s="569" t="s">
        <v>11</v>
      </c>
      <c r="R101" s="568" t="s">
        <v>8</v>
      </c>
      <c r="S101" s="591">
        <f>H102-N102</f>
        <v>-240000</v>
      </c>
    </row>
    <row r="102" spans="1:19" s="337" customFormat="1" ht="15.75" customHeight="1">
      <c r="A102" s="304"/>
      <c r="B102" s="313"/>
      <c r="C102" s="336"/>
      <c r="D102" s="321"/>
      <c r="E102" s="335"/>
      <c r="F102" s="333"/>
      <c r="G102" s="554"/>
      <c r="H102" s="568">
        <v>7440000</v>
      </c>
      <c r="I102" s="568"/>
      <c r="J102" s="568"/>
      <c r="K102" s="569"/>
      <c r="L102" s="570"/>
      <c r="M102" s="593"/>
      <c r="N102" s="568">
        <v>7680000</v>
      </c>
      <c r="O102" s="568"/>
      <c r="P102" s="568"/>
      <c r="Q102" s="569"/>
      <c r="R102" s="568"/>
      <c r="S102" s="591"/>
    </row>
    <row r="103" spans="1:19" s="337" customFormat="1" ht="15.75" customHeight="1">
      <c r="A103" s="304"/>
      <c r="B103" s="313"/>
      <c r="C103" s="336"/>
      <c r="D103" s="321"/>
      <c r="E103" s="335"/>
      <c r="F103" s="333"/>
      <c r="G103" s="29" t="s">
        <v>123</v>
      </c>
      <c r="H103" s="30"/>
      <c r="I103" s="30"/>
      <c r="J103" s="30"/>
      <c r="K103" s="31"/>
      <c r="L103" s="32"/>
      <c r="M103" s="33"/>
      <c r="N103" s="34"/>
      <c r="O103" s="31"/>
      <c r="P103" s="35"/>
      <c r="Q103" s="31"/>
      <c r="R103" s="36"/>
      <c r="S103" s="37"/>
    </row>
    <row r="104" spans="1:19" s="337" customFormat="1" ht="15.75" customHeight="1">
      <c r="A104" s="304"/>
      <c r="B104" s="313"/>
      <c r="C104" s="336"/>
      <c r="D104" s="321"/>
      <c r="E104" s="335"/>
      <c r="F104" s="333"/>
      <c r="G104" s="109"/>
      <c r="H104" s="583" t="s">
        <v>9</v>
      </c>
      <c r="I104" s="583"/>
      <c r="J104" s="583"/>
      <c r="K104" s="319"/>
      <c r="L104" s="32"/>
      <c r="M104" s="320"/>
      <c r="N104" s="584" t="s">
        <v>13</v>
      </c>
      <c r="O104" s="584"/>
      <c r="P104" s="584"/>
      <c r="Q104" s="378"/>
      <c r="R104" s="102"/>
      <c r="S104" s="103"/>
    </row>
    <row r="105" spans="1:19" s="337" customFormat="1" ht="15.75" customHeight="1">
      <c r="A105" s="304"/>
      <c r="B105" s="313"/>
      <c r="C105" s="336"/>
      <c r="D105" s="321"/>
      <c r="E105" s="335"/>
      <c r="F105" s="333"/>
      <c r="G105" s="554" t="s">
        <v>10</v>
      </c>
      <c r="H105" s="597" t="s">
        <v>190</v>
      </c>
      <c r="I105" s="597"/>
      <c r="J105" s="597"/>
      <c r="K105" s="569" t="s">
        <v>11</v>
      </c>
      <c r="L105" s="570" t="s">
        <v>12</v>
      </c>
      <c r="M105" s="593" t="s">
        <v>10</v>
      </c>
      <c r="N105" s="597" t="s">
        <v>191</v>
      </c>
      <c r="O105" s="597"/>
      <c r="P105" s="597"/>
      <c r="Q105" s="569" t="s">
        <v>11</v>
      </c>
      <c r="R105" s="568" t="s">
        <v>8</v>
      </c>
      <c r="S105" s="591">
        <f>H106-N106</f>
        <v>-2700000</v>
      </c>
    </row>
    <row r="106" spans="1:19" s="337" customFormat="1" ht="15.75" customHeight="1">
      <c r="A106" s="304"/>
      <c r="B106" s="313"/>
      <c r="C106" s="336"/>
      <c r="D106" s="321"/>
      <c r="E106" s="335"/>
      <c r="F106" s="333"/>
      <c r="G106" s="554"/>
      <c r="H106" s="568">
        <v>900000</v>
      </c>
      <c r="I106" s="568"/>
      <c r="J106" s="568"/>
      <c r="K106" s="569"/>
      <c r="L106" s="570"/>
      <c r="M106" s="593"/>
      <c r="N106" s="568">
        <v>3600000</v>
      </c>
      <c r="O106" s="568"/>
      <c r="P106" s="568"/>
      <c r="Q106" s="569"/>
      <c r="R106" s="568"/>
      <c r="S106" s="591"/>
    </row>
    <row r="107" spans="1:19" s="337" customFormat="1" ht="15.75" customHeight="1">
      <c r="A107" s="304"/>
      <c r="B107" s="313"/>
      <c r="C107" s="336"/>
      <c r="D107" s="321"/>
      <c r="E107" s="335"/>
      <c r="F107" s="333"/>
      <c r="G107" s="29" t="s">
        <v>124</v>
      </c>
      <c r="H107" s="30"/>
      <c r="I107" s="30"/>
      <c r="J107" s="30"/>
      <c r="K107" s="31"/>
      <c r="L107" s="32"/>
      <c r="M107" s="33"/>
      <c r="N107" s="34"/>
      <c r="O107" s="31"/>
      <c r="P107" s="35"/>
      <c r="Q107" s="31"/>
      <c r="R107" s="36"/>
      <c r="S107" s="37"/>
    </row>
    <row r="108" spans="1:19" s="337" customFormat="1" ht="15.75" customHeight="1">
      <c r="A108" s="304"/>
      <c r="B108" s="313"/>
      <c r="C108" s="336"/>
      <c r="D108" s="321"/>
      <c r="E108" s="335"/>
      <c r="F108" s="333"/>
      <c r="G108" s="109"/>
      <c r="H108" s="583" t="s">
        <v>9</v>
      </c>
      <c r="I108" s="583"/>
      <c r="J108" s="583"/>
      <c r="K108" s="319"/>
      <c r="L108" s="32"/>
      <c r="M108" s="320"/>
      <c r="N108" s="584" t="s">
        <v>13</v>
      </c>
      <c r="O108" s="584"/>
      <c r="P108" s="584"/>
      <c r="Q108" s="378"/>
      <c r="R108" s="102"/>
      <c r="S108" s="103"/>
    </row>
    <row r="109" spans="1:19" s="337" customFormat="1" ht="15.75" customHeight="1">
      <c r="A109" s="304"/>
      <c r="B109" s="313"/>
      <c r="C109" s="336"/>
      <c r="D109" s="321"/>
      <c r="E109" s="335"/>
      <c r="F109" s="333"/>
      <c r="G109" s="554" t="s">
        <v>10</v>
      </c>
      <c r="H109" s="597" t="s">
        <v>192</v>
      </c>
      <c r="I109" s="597"/>
      <c r="J109" s="597"/>
      <c r="K109" s="569" t="s">
        <v>11</v>
      </c>
      <c r="L109" s="570" t="s">
        <v>12</v>
      </c>
      <c r="M109" s="593" t="s">
        <v>10</v>
      </c>
      <c r="N109" s="597" t="s">
        <v>193</v>
      </c>
      <c r="O109" s="597"/>
      <c r="P109" s="597"/>
      <c r="Q109" s="569" t="s">
        <v>11</v>
      </c>
      <c r="R109" s="568" t="s">
        <v>8</v>
      </c>
      <c r="S109" s="591">
        <f>H110-N110</f>
        <v>-1080000</v>
      </c>
    </row>
    <row r="110" spans="1:19" s="337" customFormat="1" ht="15.75" customHeight="1">
      <c r="A110" s="304"/>
      <c r="B110" s="313"/>
      <c r="C110" s="336"/>
      <c r="D110" s="321"/>
      <c r="E110" s="335"/>
      <c r="F110" s="333"/>
      <c r="G110" s="554"/>
      <c r="H110" s="568">
        <v>1920000</v>
      </c>
      <c r="I110" s="568"/>
      <c r="J110" s="568"/>
      <c r="K110" s="569"/>
      <c r="L110" s="570"/>
      <c r="M110" s="593"/>
      <c r="N110" s="568">
        <v>3000000</v>
      </c>
      <c r="O110" s="568"/>
      <c r="P110" s="568"/>
      <c r="Q110" s="569"/>
      <c r="R110" s="568"/>
      <c r="S110" s="591"/>
    </row>
    <row r="111" spans="1:19" s="337" customFormat="1" ht="15.75" customHeight="1">
      <c r="A111" s="304"/>
      <c r="B111" s="313"/>
      <c r="C111" s="305" t="s">
        <v>81</v>
      </c>
      <c r="D111" s="20">
        <v>0</v>
      </c>
      <c r="E111" s="21">
        <v>250</v>
      </c>
      <c r="F111" s="71">
        <f aca="true" t="shared" si="11" ref="F111">D111-E111</f>
        <v>-250</v>
      </c>
      <c r="G111" s="132" t="s">
        <v>125</v>
      </c>
      <c r="H111" s="133"/>
      <c r="I111" s="133"/>
      <c r="J111" s="133"/>
      <c r="K111" s="22"/>
      <c r="L111" s="23"/>
      <c r="M111" s="24"/>
      <c r="N111" s="25"/>
      <c r="O111" s="22"/>
      <c r="P111" s="26"/>
      <c r="Q111" s="22"/>
      <c r="R111" s="27"/>
      <c r="S111" s="28"/>
    </row>
    <row r="112" spans="1:19" s="337" customFormat="1" ht="15.75" customHeight="1">
      <c r="A112" s="304"/>
      <c r="B112" s="313"/>
      <c r="C112" s="313"/>
      <c r="D112" s="321"/>
      <c r="E112" s="335"/>
      <c r="F112" s="333"/>
      <c r="G112" s="109"/>
      <c r="H112" s="583" t="s">
        <v>9</v>
      </c>
      <c r="I112" s="583"/>
      <c r="J112" s="583"/>
      <c r="K112" s="319"/>
      <c r="L112" s="32"/>
      <c r="M112" s="320"/>
      <c r="N112" s="584" t="s">
        <v>13</v>
      </c>
      <c r="O112" s="584"/>
      <c r="P112" s="584"/>
      <c r="Q112" s="378"/>
      <c r="R112" s="102"/>
      <c r="S112" s="103"/>
    </row>
    <row r="113" spans="1:19" s="337" customFormat="1" ht="15.75" customHeight="1">
      <c r="A113" s="304"/>
      <c r="B113" s="313"/>
      <c r="C113" s="336"/>
      <c r="D113" s="321"/>
      <c r="E113" s="335"/>
      <c r="F113" s="333"/>
      <c r="G113" s="554" t="s">
        <v>10</v>
      </c>
      <c r="H113" s="642">
        <v>0</v>
      </c>
      <c r="I113" s="642"/>
      <c r="J113" s="642"/>
      <c r="K113" s="569" t="s">
        <v>11</v>
      </c>
      <c r="L113" s="570" t="s">
        <v>12</v>
      </c>
      <c r="M113" s="593" t="s">
        <v>10</v>
      </c>
      <c r="N113" s="597" t="s">
        <v>194</v>
      </c>
      <c r="O113" s="597"/>
      <c r="P113" s="597"/>
      <c r="Q113" s="569" t="s">
        <v>11</v>
      </c>
      <c r="R113" s="568" t="s">
        <v>8</v>
      </c>
      <c r="S113" s="591">
        <f>H114-N114</f>
        <v>-250000</v>
      </c>
    </row>
    <row r="114" spans="1:19" s="337" customFormat="1" ht="15.75" customHeight="1">
      <c r="A114" s="392"/>
      <c r="B114" s="379"/>
      <c r="C114" s="352"/>
      <c r="D114" s="393"/>
      <c r="E114" s="366"/>
      <c r="F114" s="394"/>
      <c r="G114" s="567"/>
      <c r="H114" s="642"/>
      <c r="I114" s="642"/>
      <c r="J114" s="642"/>
      <c r="K114" s="592"/>
      <c r="L114" s="603"/>
      <c r="M114" s="594"/>
      <c r="N114" s="585">
        <v>250000</v>
      </c>
      <c r="O114" s="585"/>
      <c r="P114" s="585"/>
      <c r="Q114" s="592"/>
      <c r="R114" s="585"/>
      <c r="S114" s="591"/>
    </row>
    <row r="115" spans="1:19" s="287" customFormat="1" ht="15.75" customHeight="1">
      <c r="A115" s="616" t="s">
        <v>30</v>
      </c>
      <c r="B115" s="617"/>
      <c r="C115" s="615"/>
      <c r="D115" s="400">
        <v>78854</v>
      </c>
      <c r="E115" s="56">
        <v>79233</v>
      </c>
      <c r="F115" s="71">
        <f aca="true" t="shared" si="12" ref="F115:F117">D115-E115</f>
        <v>-379</v>
      </c>
      <c r="G115" s="401"/>
      <c r="H115" s="291"/>
      <c r="I115" s="292"/>
      <c r="J115" s="402"/>
      <c r="K115" s="298"/>
      <c r="L115" s="403"/>
      <c r="M115" s="404"/>
      <c r="N115" s="291"/>
      <c r="O115" s="292"/>
      <c r="P115" s="402"/>
      <c r="Q115" s="298"/>
      <c r="R115" s="292"/>
      <c r="S115" s="84"/>
    </row>
    <row r="116" spans="1:19" s="287" customFormat="1" ht="15.75" customHeight="1">
      <c r="A116" s="334"/>
      <c r="B116" s="614" t="s">
        <v>31</v>
      </c>
      <c r="C116" s="615"/>
      <c r="D116" s="55">
        <v>78854</v>
      </c>
      <c r="E116" s="366">
        <v>79233</v>
      </c>
      <c r="F116" s="71">
        <f t="shared" si="12"/>
        <v>-379</v>
      </c>
      <c r="G116" s="405"/>
      <c r="H116" s="406"/>
      <c r="I116" s="407"/>
      <c r="J116" s="408"/>
      <c r="K116" s="409"/>
      <c r="L116" s="23"/>
      <c r="M116" s="24"/>
      <c r="N116" s="410"/>
      <c r="O116" s="411"/>
      <c r="P116" s="412"/>
      <c r="Q116" s="411"/>
      <c r="R116" s="413"/>
      <c r="S116" s="414"/>
    </row>
    <row r="117" spans="1:19" s="287" customFormat="1" ht="15.75" customHeight="1">
      <c r="A117" s="334"/>
      <c r="B117" s="313"/>
      <c r="C117" s="305" t="s">
        <v>70</v>
      </c>
      <c r="D117" s="20">
        <v>63560</v>
      </c>
      <c r="E117" s="21">
        <v>74896</v>
      </c>
      <c r="F117" s="71">
        <f t="shared" si="12"/>
        <v>-11336</v>
      </c>
      <c r="G117" s="339" t="s">
        <v>126</v>
      </c>
      <c r="H117" s="38"/>
      <c r="I117" s="38"/>
      <c r="J117" s="38"/>
      <c r="K117" s="39"/>
      <c r="L117" s="40"/>
      <c r="M117" s="41"/>
      <c r="N117" s="42"/>
      <c r="O117" s="39"/>
      <c r="P117" s="43"/>
      <c r="Q117" s="39"/>
      <c r="R117" s="44"/>
      <c r="S117" s="45"/>
    </row>
    <row r="118" spans="1:19" s="287" customFormat="1" ht="15.75" customHeight="1">
      <c r="A118" s="334"/>
      <c r="B118" s="331"/>
      <c r="C118" s="331"/>
      <c r="D118" s="315"/>
      <c r="E118" s="316"/>
      <c r="F118" s="317"/>
      <c r="G118" s="124"/>
      <c r="H118" s="552" t="s">
        <v>9</v>
      </c>
      <c r="I118" s="552"/>
      <c r="J118" s="552"/>
      <c r="K118" s="125"/>
      <c r="L118" s="48"/>
      <c r="M118" s="126"/>
      <c r="N118" s="553" t="s">
        <v>13</v>
      </c>
      <c r="O118" s="553"/>
      <c r="P118" s="553"/>
      <c r="Q118" s="127"/>
      <c r="R118" s="128"/>
      <c r="S118" s="129"/>
    </row>
    <row r="119" spans="1:19" s="287" customFormat="1" ht="15.75" customHeight="1">
      <c r="A119" s="334"/>
      <c r="B119" s="331"/>
      <c r="C119" s="331"/>
      <c r="D119" s="315"/>
      <c r="E119" s="316"/>
      <c r="F119" s="317"/>
      <c r="G119" s="600" t="s">
        <v>10</v>
      </c>
      <c r="H119" s="642">
        <v>0</v>
      </c>
      <c r="I119" s="642"/>
      <c r="J119" s="642"/>
      <c r="K119" s="136" t="s">
        <v>11</v>
      </c>
      <c r="L119" s="139" t="s">
        <v>12</v>
      </c>
      <c r="M119" s="135" t="s">
        <v>10</v>
      </c>
      <c r="N119" s="597" t="s">
        <v>195</v>
      </c>
      <c r="O119" s="597"/>
      <c r="P119" s="597"/>
      <c r="Q119" s="544" t="s">
        <v>11</v>
      </c>
      <c r="R119" s="546" t="s">
        <v>8</v>
      </c>
      <c r="S119" s="591">
        <f>H120-N120</f>
        <v>-350000</v>
      </c>
    </row>
    <row r="120" spans="1:19" s="287" customFormat="1" ht="15.75" customHeight="1">
      <c r="A120" s="334"/>
      <c r="B120" s="331"/>
      <c r="C120" s="331"/>
      <c r="D120" s="315"/>
      <c r="E120" s="316"/>
      <c r="F120" s="317"/>
      <c r="G120" s="600"/>
      <c r="H120" s="642"/>
      <c r="I120" s="642"/>
      <c r="J120" s="642"/>
      <c r="K120" s="136"/>
      <c r="L120" s="139"/>
      <c r="M120" s="135"/>
      <c r="N120" s="546">
        <v>350000</v>
      </c>
      <c r="O120" s="546"/>
      <c r="P120" s="546"/>
      <c r="Q120" s="544"/>
      <c r="R120" s="546"/>
      <c r="S120" s="591"/>
    </row>
    <row r="121" spans="1:19" s="287" customFormat="1" ht="15.75" customHeight="1">
      <c r="A121" s="334"/>
      <c r="B121" s="331"/>
      <c r="C121" s="331"/>
      <c r="D121" s="315"/>
      <c r="E121" s="316"/>
      <c r="F121" s="317"/>
      <c r="G121" s="130" t="s">
        <v>127</v>
      </c>
      <c r="H121" s="46"/>
      <c r="I121" s="46"/>
      <c r="J121" s="46"/>
      <c r="K121" s="47"/>
      <c r="L121" s="48"/>
      <c r="M121" s="49"/>
      <c r="N121" s="50"/>
      <c r="O121" s="47"/>
      <c r="P121" s="51"/>
      <c r="Q121" s="47"/>
      <c r="R121" s="52"/>
      <c r="S121" s="53"/>
    </row>
    <row r="122" spans="1:19" s="287" customFormat="1" ht="15.75" customHeight="1">
      <c r="A122" s="334"/>
      <c r="B122" s="331"/>
      <c r="C122" s="331"/>
      <c r="D122" s="315"/>
      <c r="E122" s="316"/>
      <c r="F122" s="317"/>
      <c r="G122" s="124"/>
      <c r="H122" s="552" t="s">
        <v>9</v>
      </c>
      <c r="I122" s="552"/>
      <c r="J122" s="552"/>
      <c r="K122" s="125"/>
      <c r="L122" s="48"/>
      <c r="M122" s="126"/>
      <c r="N122" s="553" t="s">
        <v>13</v>
      </c>
      <c r="O122" s="553"/>
      <c r="P122" s="553"/>
      <c r="Q122" s="127"/>
      <c r="R122" s="128"/>
      <c r="S122" s="129"/>
    </row>
    <row r="123" spans="1:19" s="287" customFormat="1" ht="15.75" customHeight="1">
      <c r="A123" s="334"/>
      <c r="B123" s="331"/>
      <c r="C123" s="331"/>
      <c r="D123" s="315"/>
      <c r="E123" s="316"/>
      <c r="F123" s="317"/>
      <c r="G123" s="600" t="s">
        <v>10</v>
      </c>
      <c r="H123" s="642">
        <v>0</v>
      </c>
      <c r="I123" s="642"/>
      <c r="J123" s="642"/>
      <c r="K123" s="136" t="s">
        <v>11</v>
      </c>
      <c r="L123" s="139" t="s">
        <v>12</v>
      </c>
      <c r="M123" s="135" t="s">
        <v>10</v>
      </c>
      <c r="N123" s="597" t="s">
        <v>196</v>
      </c>
      <c r="O123" s="597"/>
      <c r="P123" s="597"/>
      <c r="Q123" s="544" t="s">
        <v>11</v>
      </c>
      <c r="R123" s="546" t="s">
        <v>8</v>
      </c>
      <c r="S123" s="591">
        <f>H124-N124</f>
        <v>-4800000</v>
      </c>
    </row>
    <row r="124" spans="1:19" s="287" customFormat="1" ht="15.75" customHeight="1">
      <c r="A124" s="351"/>
      <c r="B124" s="363"/>
      <c r="C124" s="363"/>
      <c r="D124" s="354"/>
      <c r="E124" s="355"/>
      <c r="F124" s="356"/>
      <c r="G124" s="609"/>
      <c r="H124" s="643"/>
      <c r="I124" s="643"/>
      <c r="J124" s="643"/>
      <c r="K124" s="140"/>
      <c r="L124" s="141"/>
      <c r="M124" s="142"/>
      <c r="N124" s="602">
        <v>4800000</v>
      </c>
      <c r="O124" s="602"/>
      <c r="P124" s="602"/>
      <c r="Q124" s="641"/>
      <c r="R124" s="602"/>
      <c r="S124" s="598"/>
    </row>
    <row r="125" spans="1:19" s="287" customFormat="1" ht="17.25" customHeight="1">
      <c r="A125" s="334"/>
      <c r="B125" s="331"/>
      <c r="C125" s="331"/>
      <c r="D125" s="315"/>
      <c r="E125" s="316"/>
      <c r="F125" s="317"/>
      <c r="G125" s="130" t="s">
        <v>128</v>
      </c>
      <c r="H125" s="46"/>
      <c r="I125" s="46"/>
      <c r="J125" s="46"/>
      <c r="K125" s="47"/>
      <c r="L125" s="48"/>
      <c r="M125" s="49"/>
      <c r="N125" s="50"/>
      <c r="O125" s="47"/>
      <c r="P125" s="51"/>
      <c r="Q125" s="47"/>
      <c r="R125" s="52"/>
      <c r="S125" s="53"/>
    </row>
    <row r="126" spans="1:19" s="287" customFormat="1" ht="17.25" customHeight="1">
      <c r="A126" s="334"/>
      <c r="B126" s="331"/>
      <c r="C126" s="331"/>
      <c r="D126" s="315"/>
      <c r="E126" s="316"/>
      <c r="F126" s="317"/>
      <c r="G126" s="124"/>
      <c r="H126" s="552" t="s">
        <v>9</v>
      </c>
      <c r="I126" s="552"/>
      <c r="J126" s="552"/>
      <c r="K126" s="125"/>
      <c r="L126" s="48"/>
      <c r="M126" s="126"/>
      <c r="N126" s="553" t="s">
        <v>13</v>
      </c>
      <c r="O126" s="553"/>
      <c r="P126" s="553"/>
      <c r="Q126" s="127"/>
      <c r="R126" s="128"/>
      <c r="S126" s="129"/>
    </row>
    <row r="127" spans="1:19" s="287" customFormat="1" ht="17.25" customHeight="1">
      <c r="A127" s="334"/>
      <c r="B127" s="331"/>
      <c r="C127" s="331"/>
      <c r="D127" s="315"/>
      <c r="E127" s="316"/>
      <c r="F127" s="317"/>
      <c r="G127" s="600" t="s">
        <v>10</v>
      </c>
      <c r="H127" s="597" t="s">
        <v>197</v>
      </c>
      <c r="I127" s="597"/>
      <c r="J127" s="597"/>
      <c r="K127" s="136" t="s">
        <v>11</v>
      </c>
      <c r="L127" s="139" t="s">
        <v>12</v>
      </c>
      <c r="M127" s="135" t="s">
        <v>10</v>
      </c>
      <c r="N127" s="597" t="s">
        <v>198</v>
      </c>
      <c r="O127" s="597"/>
      <c r="P127" s="597"/>
      <c r="Q127" s="544" t="s">
        <v>11</v>
      </c>
      <c r="R127" s="546" t="s">
        <v>8</v>
      </c>
      <c r="S127" s="591">
        <f>H128-N128</f>
        <v>-11186000</v>
      </c>
    </row>
    <row r="128" spans="1:19" s="287" customFormat="1" ht="17.25" customHeight="1">
      <c r="A128" s="334"/>
      <c r="B128" s="331"/>
      <c r="C128" s="331"/>
      <c r="D128" s="315"/>
      <c r="E128" s="316"/>
      <c r="F128" s="317"/>
      <c r="G128" s="600"/>
      <c r="H128" s="546">
        <v>58560000</v>
      </c>
      <c r="I128" s="546"/>
      <c r="J128" s="546"/>
      <c r="K128" s="136"/>
      <c r="L128" s="139"/>
      <c r="M128" s="135"/>
      <c r="N128" s="546">
        <v>69746000</v>
      </c>
      <c r="O128" s="546"/>
      <c r="P128" s="546"/>
      <c r="Q128" s="544"/>
      <c r="R128" s="546"/>
      <c r="S128" s="591"/>
    </row>
    <row r="129" spans="1:19" s="287" customFormat="1" ht="17.25" customHeight="1">
      <c r="A129" s="334"/>
      <c r="B129" s="331"/>
      <c r="C129" s="331"/>
      <c r="D129" s="315"/>
      <c r="E129" s="316"/>
      <c r="F129" s="317"/>
      <c r="G129" s="130" t="s">
        <v>129</v>
      </c>
      <c r="H129" s="46"/>
      <c r="I129" s="46"/>
      <c r="J129" s="46"/>
      <c r="K129" s="47"/>
      <c r="L129" s="48"/>
      <c r="M129" s="49"/>
      <c r="N129" s="359"/>
      <c r="O129" s="360"/>
      <c r="P129" s="361"/>
      <c r="Q129" s="348"/>
      <c r="R129" s="349"/>
      <c r="S129" s="350"/>
    </row>
    <row r="130" spans="1:19" s="287" customFormat="1" ht="17.25" customHeight="1">
      <c r="A130" s="334"/>
      <c r="B130" s="331"/>
      <c r="C130" s="331"/>
      <c r="D130" s="315"/>
      <c r="E130" s="316"/>
      <c r="F130" s="317"/>
      <c r="G130" s="415"/>
      <c r="H130" s="597" t="s">
        <v>199</v>
      </c>
      <c r="I130" s="597"/>
      <c r="J130" s="597"/>
      <c r="K130" s="416"/>
      <c r="L130" s="139"/>
      <c r="M130" s="417"/>
      <c r="N130" s="418"/>
      <c r="O130" s="419"/>
      <c r="P130" s="116"/>
      <c r="Q130" s="416"/>
      <c r="R130" s="137" t="s">
        <v>69</v>
      </c>
      <c r="S130" s="420">
        <v>5000000</v>
      </c>
    </row>
    <row r="131" spans="1:19" s="287" customFormat="1" ht="17.25" customHeight="1">
      <c r="A131" s="334"/>
      <c r="B131" s="313"/>
      <c r="C131" s="305" t="s">
        <v>17</v>
      </c>
      <c r="D131" s="20">
        <v>15294</v>
      </c>
      <c r="E131" s="21">
        <v>4337</v>
      </c>
      <c r="F131" s="71">
        <f aca="true" t="shared" si="13" ref="F131">D131-E131</f>
        <v>10957</v>
      </c>
      <c r="G131" s="339" t="s">
        <v>130</v>
      </c>
      <c r="H131" s="38"/>
      <c r="I131" s="38"/>
      <c r="J131" s="38"/>
      <c r="K131" s="39"/>
      <c r="L131" s="40"/>
      <c r="M131" s="41"/>
      <c r="N131" s="42"/>
      <c r="O131" s="39"/>
      <c r="P131" s="43"/>
      <c r="Q131" s="39"/>
      <c r="R131" s="44"/>
      <c r="S131" s="45"/>
    </row>
    <row r="132" spans="1:19" s="337" customFormat="1" ht="17.25" customHeight="1">
      <c r="A132" s="334"/>
      <c r="B132" s="313"/>
      <c r="C132" s="313"/>
      <c r="D132" s="315"/>
      <c r="E132" s="358"/>
      <c r="F132" s="317"/>
      <c r="G132" s="109"/>
      <c r="H132" s="421" t="s">
        <v>9</v>
      </c>
      <c r="I132" s="421"/>
      <c r="J132" s="421"/>
      <c r="K132" s="319"/>
      <c r="L132" s="32"/>
      <c r="M132" s="320"/>
      <c r="N132" s="422" t="s">
        <v>13</v>
      </c>
      <c r="O132" s="422"/>
      <c r="P132" s="422"/>
      <c r="Q132" s="378"/>
      <c r="R132" s="102"/>
      <c r="S132" s="103"/>
    </row>
    <row r="133" spans="1:19" s="337" customFormat="1" ht="17.25" customHeight="1">
      <c r="A133" s="334"/>
      <c r="B133" s="313"/>
      <c r="C133" s="313"/>
      <c r="D133" s="315"/>
      <c r="E133" s="358"/>
      <c r="F133" s="317"/>
      <c r="G133" s="134" t="s">
        <v>10</v>
      </c>
      <c r="H133" s="597" t="s">
        <v>234</v>
      </c>
      <c r="I133" s="597"/>
      <c r="J133" s="597"/>
      <c r="K133" s="136" t="s">
        <v>11</v>
      </c>
      <c r="L133" s="139" t="s">
        <v>12</v>
      </c>
      <c r="M133" s="135" t="s">
        <v>10</v>
      </c>
      <c r="N133" s="597" t="s">
        <v>200</v>
      </c>
      <c r="O133" s="597"/>
      <c r="P133" s="597"/>
      <c r="Q133" s="136" t="s">
        <v>11</v>
      </c>
      <c r="R133" s="423" t="s">
        <v>8</v>
      </c>
      <c r="S133" s="591">
        <f>H134-N134</f>
        <v>13294000</v>
      </c>
    </row>
    <row r="134" spans="1:19" s="337" customFormat="1" ht="17.25" customHeight="1">
      <c r="A134" s="334"/>
      <c r="B134" s="313"/>
      <c r="C134" s="313"/>
      <c r="D134" s="315"/>
      <c r="E134" s="358"/>
      <c r="F134" s="317"/>
      <c r="G134" s="134"/>
      <c r="H134" s="546">
        <v>15294000</v>
      </c>
      <c r="I134" s="546"/>
      <c r="J134" s="546"/>
      <c r="K134" s="136"/>
      <c r="L134" s="139"/>
      <c r="M134" s="135"/>
      <c r="N134" s="546">
        <v>2000000</v>
      </c>
      <c r="O134" s="546"/>
      <c r="P134" s="546"/>
      <c r="Q134" s="136"/>
      <c r="R134" s="423"/>
      <c r="S134" s="591"/>
    </row>
    <row r="135" spans="1:19" s="337" customFormat="1" ht="17.25" customHeight="1">
      <c r="A135" s="334"/>
      <c r="B135" s="313"/>
      <c r="C135" s="313"/>
      <c r="D135" s="315"/>
      <c r="E135" s="358"/>
      <c r="F135" s="317"/>
      <c r="G135" s="29" t="s">
        <v>131</v>
      </c>
      <c r="H135" s="30"/>
      <c r="I135" s="30"/>
      <c r="J135" s="30"/>
      <c r="K135" s="31"/>
      <c r="L135" s="32"/>
      <c r="M135" s="33"/>
      <c r="N135" s="34"/>
      <c r="O135" s="31"/>
      <c r="P135" s="35"/>
      <c r="Q135" s="31"/>
      <c r="R135" s="36"/>
      <c r="S135" s="37"/>
    </row>
    <row r="136" spans="1:19" s="337" customFormat="1" ht="17.25" customHeight="1">
      <c r="A136" s="334"/>
      <c r="B136" s="313"/>
      <c r="C136" s="313"/>
      <c r="D136" s="315"/>
      <c r="E136" s="358"/>
      <c r="F136" s="317"/>
      <c r="G136" s="109"/>
      <c r="H136" s="421" t="s">
        <v>9</v>
      </c>
      <c r="I136" s="421"/>
      <c r="J136" s="421"/>
      <c r="K136" s="319"/>
      <c r="L136" s="32"/>
      <c r="M136" s="320"/>
      <c r="N136" s="422" t="s">
        <v>13</v>
      </c>
      <c r="O136" s="422"/>
      <c r="P136" s="422"/>
      <c r="Q136" s="378"/>
      <c r="R136" s="102"/>
      <c r="S136" s="103"/>
    </row>
    <row r="137" spans="1:19" s="337" customFormat="1" ht="17.25" customHeight="1">
      <c r="A137" s="334"/>
      <c r="B137" s="313"/>
      <c r="C137" s="313"/>
      <c r="D137" s="315"/>
      <c r="E137" s="358"/>
      <c r="F137" s="317"/>
      <c r="G137" s="554" t="s">
        <v>10</v>
      </c>
      <c r="H137" s="642">
        <v>0</v>
      </c>
      <c r="I137" s="642"/>
      <c r="J137" s="642"/>
      <c r="K137" s="569" t="s">
        <v>11</v>
      </c>
      <c r="L137" s="570" t="s">
        <v>12</v>
      </c>
      <c r="M137" s="593" t="s">
        <v>10</v>
      </c>
      <c r="N137" s="597" t="s">
        <v>201</v>
      </c>
      <c r="O137" s="597"/>
      <c r="P137" s="597"/>
      <c r="Q137" s="569" t="s">
        <v>11</v>
      </c>
      <c r="R137" s="568" t="s">
        <v>8</v>
      </c>
      <c r="S137" s="591">
        <f>H138-N138</f>
        <v>-2337000</v>
      </c>
    </row>
    <row r="138" spans="1:19" s="337" customFormat="1" ht="17.25" customHeight="1">
      <c r="A138" s="334"/>
      <c r="B138" s="313"/>
      <c r="C138" s="313"/>
      <c r="D138" s="315"/>
      <c r="E138" s="358"/>
      <c r="F138" s="317"/>
      <c r="G138" s="554"/>
      <c r="H138" s="642"/>
      <c r="I138" s="642"/>
      <c r="J138" s="642"/>
      <c r="K138" s="592"/>
      <c r="L138" s="603"/>
      <c r="M138" s="594"/>
      <c r="N138" s="585">
        <v>2337000</v>
      </c>
      <c r="O138" s="585"/>
      <c r="P138" s="585"/>
      <c r="Q138" s="592"/>
      <c r="R138" s="585"/>
      <c r="S138" s="591"/>
    </row>
    <row r="139" spans="1:19" s="287" customFormat="1" ht="17.25" customHeight="1">
      <c r="A139" s="616" t="s">
        <v>44</v>
      </c>
      <c r="B139" s="617"/>
      <c r="C139" s="615"/>
      <c r="D139" s="400">
        <v>98531</v>
      </c>
      <c r="E139" s="56">
        <v>209672</v>
      </c>
      <c r="F139" s="71">
        <f aca="true" t="shared" si="14" ref="F139:F141">D139-E139</f>
        <v>-111141</v>
      </c>
      <c r="G139" s="401"/>
      <c r="H139" s="291"/>
      <c r="I139" s="292"/>
      <c r="J139" s="402"/>
      <c r="K139" s="424"/>
      <c r="L139" s="425"/>
      <c r="M139" s="426"/>
      <c r="N139" s="427"/>
      <c r="O139" s="428"/>
      <c r="P139" s="429"/>
      <c r="Q139" s="424"/>
      <c r="R139" s="428"/>
      <c r="S139" s="84"/>
    </row>
    <row r="140" spans="1:19" s="287" customFormat="1" ht="17.25" customHeight="1">
      <c r="A140" s="54"/>
      <c r="B140" s="614" t="s">
        <v>32</v>
      </c>
      <c r="C140" s="615"/>
      <c r="D140" s="55">
        <v>6181</v>
      </c>
      <c r="E140" s="56">
        <v>24311</v>
      </c>
      <c r="F140" s="71">
        <f t="shared" si="14"/>
        <v>-18130</v>
      </c>
      <c r="G140" s="405"/>
      <c r="H140" s="406"/>
      <c r="I140" s="407"/>
      <c r="J140" s="408"/>
      <c r="K140" s="409"/>
      <c r="L140" s="23"/>
      <c r="M140" s="24"/>
      <c r="N140" s="410"/>
      <c r="O140" s="411"/>
      <c r="P140" s="412"/>
      <c r="Q140" s="411"/>
      <c r="R140" s="413"/>
      <c r="S140" s="414"/>
    </row>
    <row r="141" spans="1:19" s="287" customFormat="1" ht="17.25" customHeight="1">
      <c r="A141" s="304"/>
      <c r="B141" s="305"/>
      <c r="C141" s="123" t="s">
        <v>40</v>
      </c>
      <c r="D141" s="20">
        <v>5476</v>
      </c>
      <c r="E141" s="21">
        <v>18341</v>
      </c>
      <c r="F141" s="71">
        <f t="shared" si="14"/>
        <v>-12865</v>
      </c>
      <c r="G141" s="132" t="s">
        <v>132</v>
      </c>
      <c r="H141" s="133"/>
      <c r="I141" s="133"/>
      <c r="J141" s="133"/>
      <c r="K141" s="22"/>
      <c r="L141" s="23"/>
      <c r="M141" s="24"/>
      <c r="N141" s="25"/>
      <c r="O141" s="22"/>
      <c r="P141" s="26"/>
      <c r="Q141" s="22"/>
      <c r="R141" s="27"/>
      <c r="S141" s="28"/>
    </row>
    <row r="142" spans="1:19" s="287" customFormat="1" ht="17.25" customHeight="1">
      <c r="A142" s="304"/>
      <c r="B142" s="313"/>
      <c r="C142" s="430"/>
      <c r="D142" s="315"/>
      <c r="E142" s="358"/>
      <c r="F142" s="317"/>
      <c r="G142" s="109"/>
      <c r="H142" s="583" t="s">
        <v>9</v>
      </c>
      <c r="I142" s="583"/>
      <c r="J142" s="583"/>
      <c r="K142" s="319"/>
      <c r="L142" s="32"/>
      <c r="M142" s="320"/>
      <c r="N142" s="584" t="s">
        <v>13</v>
      </c>
      <c r="O142" s="584"/>
      <c r="P142" s="584"/>
      <c r="Q142" s="378"/>
      <c r="R142" s="102"/>
      <c r="S142" s="103"/>
    </row>
    <row r="143" spans="1:19" s="287" customFormat="1" ht="17.25" customHeight="1">
      <c r="A143" s="304"/>
      <c r="B143" s="313"/>
      <c r="C143" s="430"/>
      <c r="D143" s="431"/>
      <c r="E143" s="431"/>
      <c r="F143" s="313"/>
      <c r="G143" s="622" t="s">
        <v>10</v>
      </c>
      <c r="H143" s="597" t="s">
        <v>202</v>
      </c>
      <c r="I143" s="597"/>
      <c r="J143" s="597"/>
      <c r="K143" s="569" t="s">
        <v>11</v>
      </c>
      <c r="L143" s="570" t="s">
        <v>12</v>
      </c>
      <c r="M143" s="593" t="s">
        <v>10</v>
      </c>
      <c r="N143" s="597" t="s">
        <v>203</v>
      </c>
      <c r="O143" s="597"/>
      <c r="P143" s="597"/>
      <c r="Q143" s="593" t="s">
        <v>11</v>
      </c>
      <c r="R143" s="571" t="s">
        <v>8</v>
      </c>
      <c r="S143" s="591">
        <f>H144-N144</f>
        <v>-8260000</v>
      </c>
    </row>
    <row r="144" spans="1:19" s="287" customFormat="1" ht="17.25" customHeight="1">
      <c r="A144" s="304"/>
      <c r="B144" s="313"/>
      <c r="C144" s="430"/>
      <c r="D144" s="431"/>
      <c r="E144" s="431"/>
      <c r="F144" s="313"/>
      <c r="G144" s="622"/>
      <c r="H144" s="568">
        <v>3676000</v>
      </c>
      <c r="I144" s="568"/>
      <c r="J144" s="568"/>
      <c r="K144" s="569"/>
      <c r="L144" s="570"/>
      <c r="M144" s="593"/>
      <c r="N144" s="568">
        <v>11936000</v>
      </c>
      <c r="O144" s="568"/>
      <c r="P144" s="568"/>
      <c r="Q144" s="593"/>
      <c r="R144" s="571"/>
      <c r="S144" s="591"/>
    </row>
    <row r="145" spans="1:19" s="337" customFormat="1" ht="17.25" customHeight="1">
      <c r="A145" s="304"/>
      <c r="B145" s="313"/>
      <c r="C145" s="430"/>
      <c r="D145" s="315"/>
      <c r="E145" s="358"/>
      <c r="F145" s="317"/>
      <c r="G145" s="29" t="s">
        <v>133</v>
      </c>
      <c r="H145" s="30"/>
      <c r="I145" s="30"/>
      <c r="J145" s="30"/>
      <c r="K145" s="31"/>
      <c r="L145" s="32"/>
      <c r="M145" s="33"/>
      <c r="N145" s="34"/>
      <c r="O145" s="31"/>
      <c r="P145" s="35"/>
      <c r="Q145" s="31"/>
      <c r="R145" s="36"/>
      <c r="S145" s="37"/>
    </row>
    <row r="146" spans="1:19" s="287" customFormat="1" ht="17.25" customHeight="1">
      <c r="A146" s="304"/>
      <c r="B146" s="313"/>
      <c r="C146" s="430"/>
      <c r="D146" s="315"/>
      <c r="E146" s="358"/>
      <c r="F146" s="317"/>
      <c r="G146" s="109"/>
      <c r="H146" s="583" t="s">
        <v>9</v>
      </c>
      <c r="I146" s="583"/>
      <c r="J146" s="583"/>
      <c r="K146" s="319"/>
      <c r="L146" s="32"/>
      <c r="M146" s="320"/>
      <c r="N146" s="584" t="s">
        <v>13</v>
      </c>
      <c r="O146" s="584"/>
      <c r="P146" s="584"/>
      <c r="Q146" s="378"/>
      <c r="R146" s="102"/>
      <c r="S146" s="103"/>
    </row>
    <row r="147" spans="1:19" s="287" customFormat="1" ht="17.25" customHeight="1">
      <c r="A147" s="304"/>
      <c r="B147" s="313"/>
      <c r="C147" s="430"/>
      <c r="D147" s="315"/>
      <c r="E147" s="358"/>
      <c r="F147" s="317"/>
      <c r="G147" s="554" t="s">
        <v>10</v>
      </c>
      <c r="H147" s="597" t="s">
        <v>174</v>
      </c>
      <c r="I147" s="597"/>
      <c r="J147" s="597"/>
      <c r="K147" s="569" t="s">
        <v>11</v>
      </c>
      <c r="L147" s="570" t="s">
        <v>12</v>
      </c>
      <c r="M147" s="593" t="s">
        <v>10</v>
      </c>
      <c r="N147" s="597" t="s">
        <v>204</v>
      </c>
      <c r="O147" s="597"/>
      <c r="P147" s="597"/>
      <c r="Q147" s="569" t="s">
        <v>11</v>
      </c>
      <c r="R147" s="568" t="s">
        <v>8</v>
      </c>
      <c r="S147" s="591">
        <f>H148-N148</f>
        <v>-4605000</v>
      </c>
    </row>
    <row r="148" spans="1:19" s="287" customFormat="1" ht="17.25" customHeight="1">
      <c r="A148" s="392"/>
      <c r="B148" s="379"/>
      <c r="C148" s="432"/>
      <c r="D148" s="354"/>
      <c r="E148" s="364"/>
      <c r="F148" s="356"/>
      <c r="G148" s="567"/>
      <c r="H148" s="585">
        <v>1800000</v>
      </c>
      <c r="I148" s="585"/>
      <c r="J148" s="585"/>
      <c r="K148" s="592"/>
      <c r="L148" s="603"/>
      <c r="M148" s="594"/>
      <c r="N148" s="585">
        <v>6405000</v>
      </c>
      <c r="O148" s="585"/>
      <c r="P148" s="585"/>
      <c r="Q148" s="592"/>
      <c r="R148" s="585"/>
      <c r="S148" s="598"/>
    </row>
    <row r="149" spans="1:19" s="337" customFormat="1" ht="17.25" customHeight="1">
      <c r="A149" s="304"/>
      <c r="B149" s="313"/>
      <c r="C149" s="380" t="s">
        <v>41</v>
      </c>
      <c r="D149" s="357">
        <v>105</v>
      </c>
      <c r="E149" s="358">
        <v>800</v>
      </c>
      <c r="F149" s="71">
        <f aca="true" t="shared" si="15" ref="F149">D149-E149</f>
        <v>-695</v>
      </c>
      <c r="G149" s="29" t="s">
        <v>134</v>
      </c>
      <c r="H149" s="30"/>
      <c r="I149" s="30"/>
      <c r="J149" s="30"/>
      <c r="K149" s="31"/>
      <c r="L149" s="32"/>
      <c r="M149" s="33"/>
      <c r="N149" s="34"/>
      <c r="O149" s="31"/>
      <c r="P149" s="35"/>
      <c r="Q149" s="31"/>
      <c r="R149" s="36"/>
      <c r="S149" s="37"/>
    </row>
    <row r="150" spans="1:19" s="337" customFormat="1" ht="17.25" customHeight="1">
      <c r="A150" s="304"/>
      <c r="B150" s="313"/>
      <c r="C150" s="380"/>
      <c r="D150" s="315"/>
      <c r="E150" s="358"/>
      <c r="F150" s="317"/>
      <c r="G150" s="109"/>
      <c r="H150" s="583" t="s">
        <v>9</v>
      </c>
      <c r="I150" s="583"/>
      <c r="J150" s="583"/>
      <c r="K150" s="319"/>
      <c r="L150" s="32"/>
      <c r="M150" s="320"/>
      <c r="N150" s="584" t="s">
        <v>13</v>
      </c>
      <c r="O150" s="584"/>
      <c r="P150" s="584"/>
      <c r="Q150" s="378"/>
      <c r="R150" s="102"/>
      <c r="S150" s="103"/>
    </row>
    <row r="151" spans="1:19" s="337" customFormat="1" ht="17.25" customHeight="1">
      <c r="A151" s="304"/>
      <c r="B151" s="313"/>
      <c r="C151" s="380"/>
      <c r="D151" s="315"/>
      <c r="E151" s="358"/>
      <c r="F151" s="317"/>
      <c r="G151" s="554" t="s">
        <v>10</v>
      </c>
      <c r="H151" s="642">
        <v>0</v>
      </c>
      <c r="I151" s="642"/>
      <c r="J151" s="642"/>
      <c r="K151" s="569" t="s">
        <v>11</v>
      </c>
      <c r="L151" s="570" t="s">
        <v>12</v>
      </c>
      <c r="M151" s="593" t="s">
        <v>10</v>
      </c>
      <c r="N151" s="597" t="s">
        <v>205</v>
      </c>
      <c r="O151" s="597"/>
      <c r="P151" s="597"/>
      <c r="Q151" s="569" t="s">
        <v>11</v>
      </c>
      <c r="R151" s="568" t="s">
        <v>8</v>
      </c>
      <c r="S151" s="591">
        <f>H152-N152</f>
        <v>-300000</v>
      </c>
    </row>
    <row r="152" spans="1:19" s="337" customFormat="1" ht="17.25" customHeight="1">
      <c r="A152" s="304"/>
      <c r="B152" s="313"/>
      <c r="C152" s="331"/>
      <c r="D152" s="315"/>
      <c r="E152" s="358"/>
      <c r="F152" s="317"/>
      <c r="G152" s="554"/>
      <c r="H152" s="642"/>
      <c r="I152" s="642"/>
      <c r="J152" s="642"/>
      <c r="K152" s="569"/>
      <c r="L152" s="570"/>
      <c r="M152" s="593"/>
      <c r="N152" s="568">
        <v>300000</v>
      </c>
      <c r="O152" s="568"/>
      <c r="P152" s="568"/>
      <c r="Q152" s="569"/>
      <c r="R152" s="568"/>
      <c r="S152" s="591"/>
    </row>
    <row r="153" spans="1:19" s="337" customFormat="1" ht="17.25" customHeight="1">
      <c r="A153" s="304"/>
      <c r="B153" s="313"/>
      <c r="C153" s="331"/>
      <c r="D153" s="315"/>
      <c r="E153" s="358"/>
      <c r="F153" s="317"/>
      <c r="G153" s="29" t="s">
        <v>243</v>
      </c>
      <c r="H153" s="30"/>
      <c r="I153" s="30"/>
      <c r="J153" s="30"/>
      <c r="K153" s="31"/>
      <c r="L153" s="32"/>
      <c r="M153" s="33"/>
      <c r="N153" s="34"/>
      <c r="O153" s="31"/>
      <c r="P153" s="35"/>
      <c r="Q153" s="31"/>
      <c r="R153" s="36"/>
      <c r="S153" s="37"/>
    </row>
    <row r="154" spans="1:19" s="337" customFormat="1" ht="17.25" customHeight="1">
      <c r="A154" s="304"/>
      <c r="B154" s="313"/>
      <c r="C154" s="380"/>
      <c r="D154" s="315"/>
      <c r="E154" s="358"/>
      <c r="F154" s="317"/>
      <c r="G154" s="109"/>
      <c r="H154" s="583" t="s">
        <v>9</v>
      </c>
      <c r="I154" s="583"/>
      <c r="J154" s="583"/>
      <c r="K154" s="319"/>
      <c r="L154" s="32"/>
      <c r="M154" s="320"/>
      <c r="N154" s="584" t="s">
        <v>13</v>
      </c>
      <c r="O154" s="584"/>
      <c r="P154" s="584"/>
      <c r="Q154" s="378"/>
      <c r="R154" s="102"/>
      <c r="S154" s="103"/>
    </row>
    <row r="155" spans="1:19" s="337" customFormat="1" ht="17.25" customHeight="1">
      <c r="A155" s="304"/>
      <c r="B155" s="313"/>
      <c r="C155" s="380"/>
      <c r="D155" s="315"/>
      <c r="E155" s="358"/>
      <c r="F155" s="317"/>
      <c r="G155" s="554" t="s">
        <v>10</v>
      </c>
      <c r="H155" s="597" t="s">
        <v>244</v>
      </c>
      <c r="I155" s="597"/>
      <c r="J155" s="597"/>
      <c r="K155" s="569" t="s">
        <v>11</v>
      </c>
      <c r="L155" s="570" t="s">
        <v>12</v>
      </c>
      <c r="M155" s="593" t="s">
        <v>10</v>
      </c>
      <c r="N155" s="597" t="s">
        <v>206</v>
      </c>
      <c r="O155" s="597"/>
      <c r="P155" s="597"/>
      <c r="Q155" s="569" t="s">
        <v>11</v>
      </c>
      <c r="R155" s="568" t="s">
        <v>8</v>
      </c>
      <c r="S155" s="591">
        <f>H156-N156</f>
        <v>-395000</v>
      </c>
    </row>
    <row r="156" spans="1:19" s="337" customFormat="1" ht="17.25" customHeight="1">
      <c r="A156" s="304"/>
      <c r="B156" s="313"/>
      <c r="C156" s="363"/>
      <c r="D156" s="354"/>
      <c r="E156" s="364"/>
      <c r="F156" s="356"/>
      <c r="G156" s="567"/>
      <c r="H156" s="585">
        <v>105000</v>
      </c>
      <c r="I156" s="585"/>
      <c r="J156" s="585"/>
      <c r="K156" s="592"/>
      <c r="L156" s="603"/>
      <c r="M156" s="594"/>
      <c r="N156" s="585">
        <v>500000</v>
      </c>
      <c r="O156" s="585"/>
      <c r="P156" s="585"/>
      <c r="Q156" s="592"/>
      <c r="R156" s="585"/>
      <c r="S156" s="591"/>
    </row>
    <row r="157" spans="1:19" s="337" customFormat="1" ht="17.25" customHeight="1">
      <c r="A157" s="304"/>
      <c r="B157" s="313"/>
      <c r="C157" s="433" t="s">
        <v>82</v>
      </c>
      <c r="D157" s="20">
        <v>0</v>
      </c>
      <c r="E157" s="21">
        <v>930</v>
      </c>
      <c r="F157" s="71">
        <f aca="true" t="shared" si="16" ref="F157">D157-E157</f>
        <v>-930</v>
      </c>
      <c r="G157" s="132" t="s">
        <v>135</v>
      </c>
      <c r="H157" s="133"/>
      <c r="I157" s="133"/>
      <c r="J157" s="133"/>
      <c r="K157" s="22"/>
      <c r="L157" s="23"/>
      <c r="M157" s="24"/>
      <c r="N157" s="25"/>
      <c r="O157" s="22"/>
      <c r="P157" s="26"/>
      <c r="Q157" s="22"/>
      <c r="R157" s="27"/>
      <c r="S157" s="28"/>
    </row>
    <row r="158" spans="1:19" s="337" customFormat="1" ht="17.25" customHeight="1">
      <c r="A158" s="304"/>
      <c r="B158" s="313"/>
      <c r="C158" s="380"/>
      <c r="D158" s="315"/>
      <c r="E158" s="358"/>
      <c r="F158" s="317"/>
      <c r="G158" s="109"/>
      <c r="H158" s="583" t="s">
        <v>9</v>
      </c>
      <c r="I158" s="583"/>
      <c r="J158" s="583"/>
      <c r="K158" s="319"/>
      <c r="L158" s="32"/>
      <c r="M158" s="320"/>
      <c r="N158" s="584" t="s">
        <v>13</v>
      </c>
      <c r="O158" s="584"/>
      <c r="P158" s="584"/>
      <c r="Q158" s="378"/>
      <c r="R158" s="102"/>
      <c r="S158" s="103"/>
    </row>
    <row r="159" spans="1:19" s="337" customFormat="1" ht="17.25" customHeight="1">
      <c r="A159" s="304"/>
      <c r="B159" s="313"/>
      <c r="C159" s="380"/>
      <c r="D159" s="315"/>
      <c r="E159" s="358"/>
      <c r="F159" s="317"/>
      <c r="G159" s="554" t="s">
        <v>10</v>
      </c>
      <c r="H159" s="642">
        <v>0</v>
      </c>
      <c r="I159" s="642"/>
      <c r="J159" s="642"/>
      <c r="K159" s="569" t="s">
        <v>11</v>
      </c>
      <c r="L159" s="570" t="s">
        <v>12</v>
      </c>
      <c r="M159" s="593" t="s">
        <v>10</v>
      </c>
      <c r="N159" s="597" t="s">
        <v>207</v>
      </c>
      <c r="O159" s="597"/>
      <c r="P159" s="597"/>
      <c r="Q159" s="569" t="s">
        <v>11</v>
      </c>
      <c r="R159" s="568" t="s">
        <v>8</v>
      </c>
      <c r="S159" s="591">
        <f>H160-N160</f>
        <v>-930000</v>
      </c>
    </row>
    <row r="160" spans="1:19" s="337" customFormat="1" ht="17.25" customHeight="1">
      <c r="A160" s="304"/>
      <c r="B160" s="313"/>
      <c r="C160" s="363"/>
      <c r="D160" s="354"/>
      <c r="E160" s="364"/>
      <c r="F160" s="356"/>
      <c r="G160" s="567"/>
      <c r="H160" s="642"/>
      <c r="I160" s="642"/>
      <c r="J160" s="642"/>
      <c r="K160" s="592"/>
      <c r="L160" s="603"/>
      <c r="M160" s="594"/>
      <c r="N160" s="585">
        <v>930000</v>
      </c>
      <c r="O160" s="585"/>
      <c r="P160" s="585"/>
      <c r="Q160" s="592"/>
      <c r="R160" s="585"/>
      <c r="S160" s="591"/>
    </row>
    <row r="161" spans="1:19" s="337" customFormat="1" ht="17.25" customHeight="1">
      <c r="A161" s="304"/>
      <c r="B161" s="313"/>
      <c r="C161" s="433" t="s">
        <v>83</v>
      </c>
      <c r="D161" s="20">
        <v>0</v>
      </c>
      <c r="E161" s="21">
        <v>200</v>
      </c>
      <c r="F161" s="71">
        <f aca="true" t="shared" si="17" ref="F161">D161-E161</f>
        <v>-200</v>
      </c>
      <c r="G161" s="132" t="s">
        <v>136</v>
      </c>
      <c r="H161" s="133"/>
      <c r="I161" s="133"/>
      <c r="J161" s="133"/>
      <c r="K161" s="22"/>
      <c r="L161" s="23"/>
      <c r="M161" s="24"/>
      <c r="N161" s="25"/>
      <c r="O161" s="22"/>
      <c r="P161" s="26"/>
      <c r="Q161" s="22"/>
      <c r="R161" s="27"/>
      <c r="S161" s="28"/>
    </row>
    <row r="162" spans="1:19" s="337" customFormat="1" ht="17.25" customHeight="1">
      <c r="A162" s="304"/>
      <c r="B162" s="313"/>
      <c r="C162" s="380"/>
      <c r="D162" s="315"/>
      <c r="E162" s="358"/>
      <c r="F162" s="317"/>
      <c r="G162" s="109"/>
      <c r="H162" s="583" t="s">
        <v>9</v>
      </c>
      <c r="I162" s="583"/>
      <c r="J162" s="583"/>
      <c r="K162" s="319"/>
      <c r="L162" s="32"/>
      <c r="M162" s="320"/>
      <c r="N162" s="584" t="s">
        <v>13</v>
      </c>
      <c r="O162" s="584"/>
      <c r="P162" s="584"/>
      <c r="Q162" s="378"/>
      <c r="R162" s="102"/>
      <c r="S162" s="103"/>
    </row>
    <row r="163" spans="1:19" s="337" customFormat="1" ht="17.25" customHeight="1">
      <c r="A163" s="304"/>
      <c r="B163" s="313"/>
      <c r="C163" s="380"/>
      <c r="D163" s="315"/>
      <c r="E163" s="358"/>
      <c r="F163" s="317"/>
      <c r="G163" s="554" t="s">
        <v>10</v>
      </c>
      <c r="H163" s="642">
        <v>0</v>
      </c>
      <c r="I163" s="642"/>
      <c r="J163" s="642"/>
      <c r="K163" s="569" t="s">
        <v>11</v>
      </c>
      <c r="L163" s="570" t="s">
        <v>12</v>
      </c>
      <c r="M163" s="593" t="s">
        <v>10</v>
      </c>
      <c r="N163" s="597" t="s">
        <v>208</v>
      </c>
      <c r="O163" s="597"/>
      <c r="P163" s="597"/>
      <c r="Q163" s="569" t="s">
        <v>11</v>
      </c>
      <c r="R163" s="568" t="s">
        <v>8</v>
      </c>
      <c r="S163" s="591">
        <f>H164-N164</f>
        <v>-200000</v>
      </c>
    </row>
    <row r="164" spans="1:19" s="337" customFormat="1" ht="17.25" customHeight="1">
      <c r="A164" s="304"/>
      <c r="B164" s="313"/>
      <c r="C164" s="363"/>
      <c r="D164" s="354"/>
      <c r="E164" s="364"/>
      <c r="F164" s="356"/>
      <c r="G164" s="567"/>
      <c r="H164" s="642"/>
      <c r="I164" s="642"/>
      <c r="J164" s="642"/>
      <c r="K164" s="592"/>
      <c r="L164" s="603"/>
      <c r="M164" s="594"/>
      <c r="N164" s="585">
        <v>200000</v>
      </c>
      <c r="O164" s="585"/>
      <c r="P164" s="585"/>
      <c r="Q164" s="592"/>
      <c r="R164" s="585"/>
      <c r="S164" s="591"/>
    </row>
    <row r="165" spans="1:19" s="337" customFormat="1" ht="17.25" customHeight="1">
      <c r="A165" s="304"/>
      <c r="B165" s="313"/>
      <c r="C165" s="433" t="s">
        <v>84</v>
      </c>
      <c r="D165" s="20">
        <v>0</v>
      </c>
      <c r="E165" s="21">
        <v>2000</v>
      </c>
      <c r="F165" s="71">
        <f aca="true" t="shared" si="18" ref="F165">D165-E165</f>
        <v>-2000</v>
      </c>
      <c r="G165" s="132" t="s">
        <v>137</v>
      </c>
      <c r="H165" s="133"/>
      <c r="I165" s="133"/>
      <c r="J165" s="133"/>
      <c r="K165" s="22"/>
      <c r="L165" s="23"/>
      <c r="M165" s="24"/>
      <c r="N165" s="25"/>
      <c r="O165" s="22"/>
      <c r="P165" s="26"/>
      <c r="Q165" s="22"/>
      <c r="R165" s="27"/>
      <c r="S165" s="28"/>
    </row>
    <row r="166" spans="1:19" s="337" customFormat="1" ht="17.25" customHeight="1">
      <c r="A166" s="304"/>
      <c r="B166" s="313"/>
      <c r="C166" s="380"/>
      <c r="D166" s="315"/>
      <c r="E166" s="358"/>
      <c r="F166" s="317"/>
      <c r="G166" s="109"/>
      <c r="H166" s="583" t="s">
        <v>9</v>
      </c>
      <c r="I166" s="583"/>
      <c r="J166" s="583"/>
      <c r="K166" s="319"/>
      <c r="L166" s="32"/>
      <c r="M166" s="320"/>
      <c r="N166" s="584" t="s">
        <v>13</v>
      </c>
      <c r="O166" s="584"/>
      <c r="P166" s="584"/>
      <c r="Q166" s="378"/>
      <c r="R166" s="102"/>
      <c r="S166" s="103"/>
    </row>
    <row r="167" spans="1:19" s="337" customFormat="1" ht="17.25" customHeight="1">
      <c r="A167" s="304"/>
      <c r="B167" s="313"/>
      <c r="C167" s="380"/>
      <c r="D167" s="315"/>
      <c r="E167" s="358"/>
      <c r="F167" s="317"/>
      <c r="G167" s="554" t="s">
        <v>10</v>
      </c>
      <c r="H167" s="642">
        <v>0</v>
      </c>
      <c r="I167" s="642"/>
      <c r="J167" s="642"/>
      <c r="K167" s="569" t="s">
        <v>11</v>
      </c>
      <c r="L167" s="570" t="s">
        <v>12</v>
      </c>
      <c r="M167" s="593" t="s">
        <v>10</v>
      </c>
      <c r="N167" s="597" t="s">
        <v>200</v>
      </c>
      <c r="O167" s="597"/>
      <c r="P167" s="597"/>
      <c r="Q167" s="569" t="s">
        <v>11</v>
      </c>
      <c r="R167" s="568" t="s">
        <v>8</v>
      </c>
      <c r="S167" s="591">
        <f>H168-N168</f>
        <v>-2000000</v>
      </c>
    </row>
    <row r="168" spans="1:19" s="337" customFormat="1" ht="17.25" customHeight="1">
      <c r="A168" s="304"/>
      <c r="B168" s="313"/>
      <c r="C168" s="363"/>
      <c r="D168" s="354"/>
      <c r="E168" s="364"/>
      <c r="F168" s="356"/>
      <c r="G168" s="567"/>
      <c r="H168" s="642"/>
      <c r="I168" s="642"/>
      <c r="J168" s="642"/>
      <c r="K168" s="592"/>
      <c r="L168" s="603"/>
      <c r="M168" s="594"/>
      <c r="N168" s="585">
        <v>2000000</v>
      </c>
      <c r="O168" s="585"/>
      <c r="P168" s="585"/>
      <c r="Q168" s="592"/>
      <c r="R168" s="585"/>
      <c r="S168" s="591"/>
    </row>
    <row r="169" spans="1:19" s="337" customFormat="1" ht="16.5" customHeight="1">
      <c r="A169" s="304"/>
      <c r="B169" s="313"/>
      <c r="C169" s="433" t="s">
        <v>85</v>
      </c>
      <c r="D169" s="20">
        <v>0</v>
      </c>
      <c r="E169" s="21">
        <v>540</v>
      </c>
      <c r="F169" s="71">
        <f aca="true" t="shared" si="19" ref="F169">D169-E169</f>
        <v>-540</v>
      </c>
      <c r="G169" s="132" t="s">
        <v>138</v>
      </c>
      <c r="H169" s="133"/>
      <c r="I169" s="133"/>
      <c r="J169" s="133"/>
      <c r="K169" s="22"/>
      <c r="L169" s="23"/>
      <c r="M169" s="24"/>
      <c r="N169" s="25"/>
      <c r="O169" s="22"/>
      <c r="P169" s="26"/>
      <c r="Q169" s="22"/>
      <c r="R169" s="27"/>
      <c r="S169" s="28"/>
    </row>
    <row r="170" spans="1:19" s="337" customFormat="1" ht="16.5" customHeight="1">
      <c r="A170" s="304"/>
      <c r="B170" s="313"/>
      <c r="C170" s="380"/>
      <c r="D170" s="315"/>
      <c r="E170" s="358"/>
      <c r="F170" s="317"/>
      <c r="G170" s="109"/>
      <c r="H170" s="583" t="s">
        <v>9</v>
      </c>
      <c r="I170" s="583"/>
      <c r="J170" s="583"/>
      <c r="K170" s="319"/>
      <c r="L170" s="32"/>
      <c r="M170" s="320"/>
      <c r="N170" s="584" t="s">
        <v>13</v>
      </c>
      <c r="O170" s="584"/>
      <c r="P170" s="584"/>
      <c r="Q170" s="378"/>
      <c r="R170" s="102"/>
      <c r="S170" s="103"/>
    </row>
    <row r="171" spans="1:19" s="337" customFormat="1" ht="16.5" customHeight="1">
      <c r="A171" s="304"/>
      <c r="B171" s="313"/>
      <c r="C171" s="380"/>
      <c r="D171" s="315"/>
      <c r="E171" s="358"/>
      <c r="F171" s="317"/>
      <c r="G171" s="554" t="s">
        <v>10</v>
      </c>
      <c r="H171" s="642">
        <v>0</v>
      </c>
      <c r="I171" s="642"/>
      <c r="J171" s="642"/>
      <c r="K171" s="569" t="s">
        <v>11</v>
      </c>
      <c r="L171" s="570" t="s">
        <v>12</v>
      </c>
      <c r="M171" s="593" t="s">
        <v>10</v>
      </c>
      <c r="N171" s="597" t="s">
        <v>186</v>
      </c>
      <c r="O171" s="597"/>
      <c r="P171" s="597"/>
      <c r="Q171" s="569" t="s">
        <v>11</v>
      </c>
      <c r="R171" s="568" t="s">
        <v>8</v>
      </c>
      <c r="S171" s="591">
        <f>H172-N172</f>
        <v>-540000</v>
      </c>
    </row>
    <row r="172" spans="1:19" s="337" customFormat="1" ht="16.5" customHeight="1">
      <c r="A172" s="392"/>
      <c r="B172" s="379"/>
      <c r="C172" s="363"/>
      <c r="D172" s="354"/>
      <c r="E172" s="364"/>
      <c r="F172" s="356"/>
      <c r="G172" s="567"/>
      <c r="H172" s="643"/>
      <c r="I172" s="643"/>
      <c r="J172" s="643"/>
      <c r="K172" s="592"/>
      <c r="L172" s="603"/>
      <c r="M172" s="594"/>
      <c r="N172" s="585">
        <v>540000</v>
      </c>
      <c r="O172" s="585"/>
      <c r="P172" s="585"/>
      <c r="Q172" s="592"/>
      <c r="R172" s="585"/>
      <c r="S172" s="598"/>
    </row>
    <row r="173" spans="1:19" s="434" customFormat="1" ht="16.5" customHeight="1">
      <c r="A173" s="304"/>
      <c r="B173" s="313"/>
      <c r="C173" s="331" t="s">
        <v>86</v>
      </c>
      <c r="D173" s="357">
        <v>600</v>
      </c>
      <c r="E173" s="358">
        <v>1500</v>
      </c>
      <c r="F173" s="71">
        <f aca="true" t="shared" si="20" ref="F173">D173-E173</f>
        <v>-900</v>
      </c>
      <c r="G173" s="29" t="s">
        <v>139</v>
      </c>
      <c r="H173" s="30"/>
      <c r="I173" s="30"/>
      <c r="J173" s="30"/>
      <c r="K173" s="31"/>
      <c r="L173" s="32"/>
      <c r="M173" s="33"/>
      <c r="N173" s="34"/>
      <c r="O173" s="31"/>
      <c r="P173" s="35"/>
      <c r="Q173" s="31"/>
      <c r="R173" s="36"/>
      <c r="S173" s="37"/>
    </row>
    <row r="174" spans="1:19" s="434" customFormat="1" ht="16.5" customHeight="1">
      <c r="A174" s="304"/>
      <c r="B174" s="313"/>
      <c r="C174" s="331"/>
      <c r="D174" s="315"/>
      <c r="E174" s="358"/>
      <c r="F174" s="317"/>
      <c r="G174" s="109"/>
      <c r="H174" s="583" t="s">
        <v>9</v>
      </c>
      <c r="I174" s="583"/>
      <c r="J174" s="583"/>
      <c r="K174" s="319"/>
      <c r="L174" s="32"/>
      <c r="M174" s="320"/>
      <c r="N174" s="584" t="s">
        <v>13</v>
      </c>
      <c r="O174" s="584"/>
      <c r="P174" s="584"/>
      <c r="Q174" s="378"/>
      <c r="R174" s="102"/>
      <c r="S174" s="103"/>
    </row>
    <row r="175" spans="1:19" s="434" customFormat="1" ht="16.5" customHeight="1">
      <c r="A175" s="304"/>
      <c r="B175" s="313"/>
      <c r="C175" s="331"/>
      <c r="D175" s="315"/>
      <c r="E175" s="358"/>
      <c r="F175" s="317"/>
      <c r="G175" s="600" t="s">
        <v>10</v>
      </c>
      <c r="H175" s="642">
        <v>0</v>
      </c>
      <c r="I175" s="642"/>
      <c r="J175" s="642"/>
      <c r="K175" s="544" t="s">
        <v>11</v>
      </c>
      <c r="L175" s="601" t="s">
        <v>12</v>
      </c>
      <c r="M175" s="559" t="s">
        <v>10</v>
      </c>
      <c r="N175" s="597" t="s">
        <v>190</v>
      </c>
      <c r="O175" s="597"/>
      <c r="P175" s="597"/>
      <c r="Q175" s="544" t="s">
        <v>11</v>
      </c>
      <c r="R175" s="546" t="s">
        <v>8</v>
      </c>
      <c r="S175" s="591">
        <f>H176-N176</f>
        <v>-900000</v>
      </c>
    </row>
    <row r="176" spans="1:19" s="434" customFormat="1" ht="16.5" customHeight="1">
      <c r="A176" s="304"/>
      <c r="B176" s="313"/>
      <c r="C176" s="331"/>
      <c r="D176" s="315"/>
      <c r="E176" s="358"/>
      <c r="F176" s="317"/>
      <c r="G176" s="600"/>
      <c r="H176" s="642"/>
      <c r="I176" s="642"/>
      <c r="J176" s="642"/>
      <c r="K176" s="544"/>
      <c r="L176" s="601"/>
      <c r="M176" s="559"/>
      <c r="N176" s="568">
        <v>900000</v>
      </c>
      <c r="O176" s="568"/>
      <c r="P176" s="568"/>
      <c r="Q176" s="544"/>
      <c r="R176" s="546"/>
      <c r="S176" s="591"/>
    </row>
    <row r="177" spans="1:19" s="287" customFormat="1" ht="16.5" customHeight="1">
      <c r="A177" s="54"/>
      <c r="B177" s="614" t="s">
        <v>88</v>
      </c>
      <c r="C177" s="615"/>
      <c r="D177" s="55">
        <v>92350</v>
      </c>
      <c r="E177" s="56">
        <v>185361</v>
      </c>
      <c r="F177" s="71">
        <f aca="true" t="shared" si="21" ref="F177:F178">D177-E177</f>
        <v>-93011</v>
      </c>
      <c r="G177" s="405"/>
      <c r="H177" s="406"/>
      <c r="I177" s="407"/>
      <c r="J177" s="131"/>
      <c r="K177" s="409"/>
      <c r="L177" s="194"/>
      <c r="M177" s="24"/>
      <c r="N177" s="410"/>
      <c r="O177" s="411"/>
      <c r="P177" s="412"/>
      <c r="Q177" s="411"/>
      <c r="R177" s="413"/>
      <c r="S177" s="414"/>
    </row>
    <row r="178" spans="1:19" s="287" customFormat="1" ht="16.5" customHeight="1">
      <c r="A178" s="304"/>
      <c r="B178" s="305"/>
      <c r="C178" s="123" t="s">
        <v>87</v>
      </c>
      <c r="D178" s="20">
        <v>31990</v>
      </c>
      <c r="E178" s="21">
        <v>28180</v>
      </c>
      <c r="F178" s="71">
        <f t="shared" si="21"/>
        <v>3810</v>
      </c>
      <c r="G178" s="339" t="s">
        <v>140</v>
      </c>
      <c r="H178" s="38"/>
      <c r="I178" s="38"/>
      <c r="J178" s="38"/>
      <c r="K178" s="39"/>
      <c r="L178" s="48"/>
      <c r="M178" s="41"/>
      <c r="N178" s="42"/>
      <c r="O178" s="39"/>
      <c r="P178" s="43"/>
      <c r="Q178" s="39"/>
      <c r="R178" s="44"/>
      <c r="S178" s="45"/>
    </row>
    <row r="179" spans="1:19" ht="16.5" customHeight="1">
      <c r="A179" s="304"/>
      <c r="B179" s="313"/>
      <c r="C179" s="331"/>
      <c r="D179" s="315"/>
      <c r="E179" s="358"/>
      <c r="F179" s="317"/>
      <c r="G179" s="124"/>
      <c r="H179" s="552" t="s">
        <v>71</v>
      </c>
      <c r="I179" s="552"/>
      <c r="J179" s="552"/>
      <c r="K179" s="125"/>
      <c r="L179" s="48"/>
      <c r="M179" s="126"/>
      <c r="N179" s="553" t="s">
        <v>65</v>
      </c>
      <c r="O179" s="553"/>
      <c r="P179" s="553"/>
      <c r="Q179" s="127"/>
      <c r="R179" s="128"/>
      <c r="S179" s="129"/>
    </row>
    <row r="180" spans="1:19" ht="16.5" customHeight="1">
      <c r="A180" s="304"/>
      <c r="B180" s="313"/>
      <c r="C180" s="331"/>
      <c r="D180" s="315"/>
      <c r="E180" s="358"/>
      <c r="F180" s="317"/>
      <c r="G180" s="600" t="s">
        <v>66</v>
      </c>
      <c r="H180" s="642">
        <v>0</v>
      </c>
      <c r="I180" s="642"/>
      <c r="J180" s="642"/>
      <c r="K180" s="544" t="s">
        <v>67</v>
      </c>
      <c r="L180" s="601" t="s">
        <v>68</v>
      </c>
      <c r="M180" s="559" t="s">
        <v>66</v>
      </c>
      <c r="N180" s="597" t="s">
        <v>209</v>
      </c>
      <c r="O180" s="597"/>
      <c r="P180" s="597"/>
      <c r="Q180" s="544" t="s">
        <v>67</v>
      </c>
      <c r="R180" s="546" t="s">
        <v>69</v>
      </c>
      <c r="S180" s="591">
        <f>H181-N181</f>
        <v>-2790000</v>
      </c>
    </row>
    <row r="181" spans="1:19" ht="16.5" customHeight="1">
      <c r="A181" s="304"/>
      <c r="B181" s="313"/>
      <c r="C181" s="331"/>
      <c r="D181" s="315"/>
      <c r="E181" s="358"/>
      <c r="F181" s="317"/>
      <c r="G181" s="600"/>
      <c r="H181" s="642"/>
      <c r="I181" s="642"/>
      <c r="J181" s="642"/>
      <c r="K181" s="544"/>
      <c r="L181" s="601"/>
      <c r="M181" s="559"/>
      <c r="N181" s="546">
        <v>2790000</v>
      </c>
      <c r="O181" s="546"/>
      <c r="P181" s="546"/>
      <c r="Q181" s="544"/>
      <c r="R181" s="546"/>
      <c r="S181" s="591"/>
    </row>
    <row r="182" spans="1:19" ht="16.5" customHeight="1">
      <c r="A182" s="304"/>
      <c r="B182" s="313"/>
      <c r="C182" s="314"/>
      <c r="D182" s="315"/>
      <c r="E182" s="358"/>
      <c r="F182" s="317"/>
      <c r="G182" s="130" t="s">
        <v>235</v>
      </c>
      <c r="H182" s="46"/>
      <c r="I182" s="46"/>
      <c r="J182" s="46"/>
      <c r="K182" s="47"/>
      <c r="L182" s="48"/>
      <c r="M182" s="49"/>
      <c r="N182" s="50"/>
      <c r="O182" s="47"/>
      <c r="P182" s="51"/>
      <c r="Q182" s="47"/>
      <c r="R182" s="52"/>
      <c r="S182" s="53"/>
    </row>
    <row r="183" spans="1:19" ht="16.5" customHeight="1">
      <c r="A183" s="304"/>
      <c r="B183" s="313"/>
      <c r="C183" s="314"/>
      <c r="D183" s="315"/>
      <c r="E183" s="358"/>
      <c r="F183" s="317"/>
      <c r="G183" s="124"/>
      <c r="H183" s="552" t="s">
        <v>71</v>
      </c>
      <c r="I183" s="552"/>
      <c r="J183" s="552"/>
      <c r="K183" s="125"/>
      <c r="L183" s="48"/>
      <c r="M183" s="126"/>
      <c r="N183" s="553" t="s">
        <v>65</v>
      </c>
      <c r="O183" s="553"/>
      <c r="P183" s="553"/>
      <c r="Q183" s="127"/>
      <c r="R183" s="128"/>
      <c r="S183" s="129"/>
    </row>
    <row r="184" spans="1:19" ht="16.5" customHeight="1">
      <c r="A184" s="304"/>
      <c r="B184" s="313"/>
      <c r="C184" s="314"/>
      <c r="D184" s="315"/>
      <c r="E184" s="358"/>
      <c r="F184" s="317"/>
      <c r="G184" s="600" t="s">
        <v>66</v>
      </c>
      <c r="H184" s="597" t="s">
        <v>237</v>
      </c>
      <c r="I184" s="597"/>
      <c r="J184" s="597"/>
      <c r="K184" s="544" t="s">
        <v>11</v>
      </c>
      <c r="L184" s="601" t="s">
        <v>68</v>
      </c>
      <c r="M184" s="559" t="s">
        <v>66</v>
      </c>
      <c r="N184" s="597" t="s">
        <v>236</v>
      </c>
      <c r="O184" s="597"/>
      <c r="P184" s="597"/>
      <c r="Q184" s="544" t="s">
        <v>11</v>
      </c>
      <c r="R184" s="546" t="s">
        <v>8</v>
      </c>
      <c r="S184" s="591">
        <f>H185-N185</f>
        <v>6600000</v>
      </c>
    </row>
    <row r="185" spans="1:19" ht="16.5" customHeight="1">
      <c r="A185" s="304"/>
      <c r="B185" s="313"/>
      <c r="C185" s="314"/>
      <c r="D185" s="315"/>
      <c r="E185" s="358"/>
      <c r="F185" s="317"/>
      <c r="G185" s="600"/>
      <c r="H185" s="602">
        <v>31680000</v>
      </c>
      <c r="I185" s="602"/>
      <c r="J185" s="602"/>
      <c r="K185" s="544"/>
      <c r="L185" s="601"/>
      <c r="M185" s="559"/>
      <c r="N185" s="602">
        <v>25080000</v>
      </c>
      <c r="O185" s="602"/>
      <c r="P185" s="602"/>
      <c r="Q185" s="544"/>
      <c r="R185" s="546"/>
      <c r="S185" s="591"/>
    </row>
    <row r="186" spans="1:19" ht="16.5" customHeight="1">
      <c r="A186" s="304"/>
      <c r="B186" s="313"/>
      <c r="C186" s="123" t="s">
        <v>89</v>
      </c>
      <c r="D186" s="20">
        <v>9600</v>
      </c>
      <c r="E186" s="21">
        <v>18600</v>
      </c>
      <c r="F186" s="71">
        <f aca="true" t="shared" si="22" ref="F186">D186-E186</f>
        <v>-9000</v>
      </c>
      <c r="G186" s="339" t="s">
        <v>140</v>
      </c>
      <c r="H186" s="38"/>
      <c r="I186" s="38"/>
      <c r="J186" s="38"/>
      <c r="K186" s="39"/>
      <c r="L186" s="40"/>
      <c r="M186" s="41"/>
      <c r="N186" s="42"/>
      <c r="O186" s="39"/>
      <c r="P186" s="43"/>
      <c r="Q186" s="39"/>
      <c r="R186" s="44"/>
      <c r="S186" s="45"/>
    </row>
    <row r="187" spans="1:19" ht="16.5" customHeight="1">
      <c r="A187" s="304"/>
      <c r="B187" s="313"/>
      <c r="C187" s="314"/>
      <c r="D187" s="315"/>
      <c r="E187" s="358"/>
      <c r="F187" s="317"/>
      <c r="G187" s="124"/>
      <c r="H187" s="552" t="s">
        <v>71</v>
      </c>
      <c r="I187" s="552"/>
      <c r="J187" s="552"/>
      <c r="K187" s="125"/>
      <c r="L187" s="48"/>
      <c r="M187" s="126"/>
      <c r="N187" s="553" t="s">
        <v>65</v>
      </c>
      <c r="O187" s="553"/>
      <c r="P187" s="553"/>
      <c r="Q187" s="127"/>
      <c r="R187" s="128"/>
      <c r="S187" s="129"/>
    </row>
    <row r="188" spans="1:19" ht="16.5" customHeight="1">
      <c r="A188" s="304"/>
      <c r="B188" s="313"/>
      <c r="C188" s="314"/>
      <c r="D188" s="315"/>
      <c r="E188" s="358"/>
      <c r="F188" s="317"/>
      <c r="G188" s="600" t="s">
        <v>10</v>
      </c>
      <c r="H188" s="597" t="s">
        <v>238</v>
      </c>
      <c r="I188" s="597"/>
      <c r="J188" s="597"/>
      <c r="K188" s="544" t="s">
        <v>67</v>
      </c>
      <c r="L188" s="601" t="s">
        <v>68</v>
      </c>
      <c r="M188" s="559" t="s">
        <v>10</v>
      </c>
      <c r="N188" s="597" t="s">
        <v>210</v>
      </c>
      <c r="O188" s="597"/>
      <c r="P188" s="597"/>
      <c r="Q188" s="544" t="s">
        <v>67</v>
      </c>
      <c r="R188" s="546" t="s">
        <v>69</v>
      </c>
      <c r="S188" s="591">
        <f>H189-N189</f>
        <v>-9000000</v>
      </c>
    </row>
    <row r="189" spans="1:19" ht="16.5" customHeight="1">
      <c r="A189" s="304"/>
      <c r="B189" s="313"/>
      <c r="C189" s="314"/>
      <c r="D189" s="315"/>
      <c r="E189" s="358"/>
      <c r="F189" s="317"/>
      <c r="G189" s="600"/>
      <c r="H189" s="546">
        <v>9600000</v>
      </c>
      <c r="I189" s="546"/>
      <c r="J189" s="546"/>
      <c r="K189" s="544"/>
      <c r="L189" s="601"/>
      <c r="M189" s="559"/>
      <c r="N189" s="546">
        <v>18600000</v>
      </c>
      <c r="O189" s="546"/>
      <c r="P189" s="546"/>
      <c r="Q189" s="544"/>
      <c r="R189" s="546"/>
      <c r="S189" s="591"/>
    </row>
    <row r="190" spans="1:19" ht="16.5" customHeight="1">
      <c r="A190" s="304"/>
      <c r="B190" s="313"/>
      <c r="C190" s="123" t="s">
        <v>90</v>
      </c>
      <c r="D190" s="20">
        <v>50760</v>
      </c>
      <c r="E190" s="21">
        <v>138581</v>
      </c>
      <c r="F190" s="71">
        <f aca="true" t="shared" si="23" ref="F190">D190-E190</f>
        <v>-87821</v>
      </c>
      <c r="G190" s="339" t="s">
        <v>141</v>
      </c>
      <c r="H190" s="38"/>
      <c r="I190" s="38"/>
      <c r="J190" s="38"/>
      <c r="K190" s="39"/>
      <c r="L190" s="40"/>
      <c r="M190" s="41"/>
      <c r="N190" s="42"/>
      <c r="O190" s="39"/>
      <c r="P190" s="43"/>
      <c r="Q190" s="39"/>
      <c r="R190" s="44"/>
      <c r="S190" s="45"/>
    </row>
    <row r="191" spans="1:19" ht="16.5" customHeight="1">
      <c r="A191" s="304"/>
      <c r="B191" s="313"/>
      <c r="C191" s="314"/>
      <c r="D191" s="315"/>
      <c r="E191" s="358"/>
      <c r="F191" s="317"/>
      <c r="G191" s="124"/>
      <c r="H191" s="552" t="s">
        <v>71</v>
      </c>
      <c r="I191" s="552"/>
      <c r="J191" s="552"/>
      <c r="K191" s="125"/>
      <c r="L191" s="48"/>
      <c r="M191" s="126"/>
      <c r="N191" s="553" t="s">
        <v>65</v>
      </c>
      <c r="O191" s="553"/>
      <c r="P191" s="553"/>
      <c r="Q191" s="127"/>
      <c r="R191" s="128"/>
      <c r="S191" s="129"/>
    </row>
    <row r="192" spans="1:19" ht="16.5" customHeight="1">
      <c r="A192" s="304"/>
      <c r="B192" s="313"/>
      <c r="C192" s="314"/>
      <c r="D192" s="315"/>
      <c r="E192" s="358"/>
      <c r="F192" s="317"/>
      <c r="G192" s="600" t="s">
        <v>10</v>
      </c>
      <c r="H192" s="597" t="s">
        <v>211</v>
      </c>
      <c r="I192" s="597"/>
      <c r="J192" s="597"/>
      <c r="K192" s="544" t="s">
        <v>67</v>
      </c>
      <c r="L192" s="601" t="s">
        <v>68</v>
      </c>
      <c r="M192" s="559" t="s">
        <v>10</v>
      </c>
      <c r="N192" s="597" t="s">
        <v>212</v>
      </c>
      <c r="O192" s="597"/>
      <c r="P192" s="597"/>
      <c r="Q192" s="544" t="s">
        <v>67</v>
      </c>
      <c r="R192" s="546" t="s">
        <v>69</v>
      </c>
      <c r="S192" s="591">
        <f>H193-N193</f>
        <v>-33478000</v>
      </c>
    </row>
    <row r="193" spans="1:19" ht="16.5" customHeight="1">
      <c r="A193" s="304"/>
      <c r="B193" s="313"/>
      <c r="C193" s="314"/>
      <c r="D193" s="315"/>
      <c r="E193" s="358"/>
      <c r="F193" s="317"/>
      <c r="G193" s="600"/>
      <c r="H193" s="546">
        <v>36000000</v>
      </c>
      <c r="I193" s="546"/>
      <c r="J193" s="546"/>
      <c r="K193" s="544"/>
      <c r="L193" s="601"/>
      <c r="M193" s="559"/>
      <c r="N193" s="546">
        <v>69478000</v>
      </c>
      <c r="O193" s="546"/>
      <c r="P193" s="546"/>
      <c r="Q193" s="544"/>
      <c r="R193" s="546"/>
      <c r="S193" s="591"/>
    </row>
    <row r="194" spans="1:19" ht="16.5" customHeight="1">
      <c r="A194" s="304"/>
      <c r="B194" s="313"/>
      <c r="C194" s="314"/>
      <c r="D194" s="315"/>
      <c r="E194" s="358"/>
      <c r="F194" s="317"/>
      <c r="G194" s="130" t="s">
        <v>142</v>
      </c>
      <c r="H194" s="46"/>
      <c r="I194" s="46"/>
      <c r="J194" s="46"/>
      <c r="K194" s="47"/>
      <c r="L194" s="48"/>
      <c r="M194" s="49"/>
      <c r="N194" s="50"/>
      <c r="O194" s="47"/>
      <c r="P194" s="51"/>
      <c r="Q194" s="47"/>
      <c r="R194" s="52"/>
      <c r="S194" s="53"/>
    </row>
    <row r="195" spans="1:19" ht="16.5" customHeight="1">
      <c r="A195" s="304"/>
      <c r="B195" s="313"/>
      <c r="C195" s="314"/>
      <c r="D195" s="315"/>
      <c r="E195" s="358"/>
      <c r="F195" s="317"/>
      <c r="G195" s="124"/>
      <c r="H195" s="552" t="s">
        <v>71</v>
      </c>
      <c r="I195" s="552"/>
      <c r="J195" s="552"/>
      <c r="K195" s="125"/>
      <c r="L195" s="48"/>
      <c r="M195" s="126"/>
      <c r="N195" s="553" t="s">
        <v>65</v>
      </c>
      <c r="O195" s="553"/>
      <c r="P195" s="553"/>
      <c r="Q195" s="127"/>
      <c r="R195" s="128"/>
      <c r="S195" s="129"/>
    </row>
    <row r="196" spans="1:19" ht="16.5" customHeight="1">
      <c r="A196" s="304"/>
      <c r="B196" s="313"/>
      <c r="C196" s="314"/>
      <c r="D196" s="315"/>
      <c r="E196" s="358"/>
      <c r="F196" s="317"/>
      <c r="G196" s="600" t="s">
        <v>10</v>
      </c>
      <c r="H196" s="597" t="s">
        <v>225</v>
      </c>
      <c r="I196" s="597"/>
      <c r="J196" s="597"/>
      <c r="K196" s="544" t="s">
        <v>67</v>
      </c>
      <c r="L196" s="601" t="s">
        <v>68</v>
      </c>
      <c r="M196" s="559" t="s">
        <v>10</v>
      </c>
      <c r="N196" s="597" t="s">
        <v>213</v>
      </c>
      <c r="O196" s="597"/>
      <c r="P196" s="597"/>
      <c r="Q196" s="544" t="s">
        <v>67</v>
      </c>
      <c r="R196" s="546" t="s">
        <v>69</v>
      </c>
      <c r="S196" s="591">
        <f>H197-N197</f>
        <v>-23840000</v>
      </c>
    </row>
    <row r="197" spans="1:19" ht="16.5" customHeight="1">
      <c r="A197" s="392"/>
      <c r="B197" s="379"/>
      <c r="C197" s="435"/>
      <c r="D197" s="354"/>
      <c r="E197" s="364"/>
      <c r="F197" s="356"/>
      <c r="G197" s="609"/>
      <c r="H197" s="602">
        <v>14160000</v>
      </c>
      <c r="I197" s="602"/>
      <c r="J197" s="602"/>
      <c r="K197" s="641"/>
      <c r="L197" s="644"/>
      <c r="M197" s="645"/>
      <c r="N197" s="602">
        <v>38000000</v>
      </c>
      <c r="O197" s="602"/>
      <c r="P197" s="602"/>
      <c r="Q197" s="641"/>
      <c r="R197" s="602"/>
      <c r="S197" s="598"/>
    </row>
    <row r="198" spans="1:19" ht="16.5" customHeight="1">
      <c r="A198" s="304"/>
      <c r="B198" s="313"/>
      <c r="C198" s="314"/>
      <c r="D198" s="315"/>
      <c r="E198" s="358"/>
      <c r="F198" s="317"/>
      <c r="G198" s="130" t="s">
        <v>143</v>
      </c>
      <c r="H198" s="46"/>
      <c r="I198" s="46"/>
      <c r="J198" s="46"/>
      <c r="K198" s="47"/>
      <c r="L198" s="48"/>
      <c r="M198" s="49"/>
      <c r="N198" s="50"/>
      <c r="O198" s="47"/>
      <c r="P198" s="51"/>
      <c r="Q198" s="47"/>
      <c r="R198" s="52"/>
      <c r="S198" s="53"/>
    </row>
    <row r="199" spans="1:19" ht="16.5" customHeight="1">
      <c r="A199" s="304"/>
      <c r="B199" s="313"/>
      <c r="C199" s="314"/>
      <c r="D199" s="315"/>
      <c r="E199" s="358"/>
      <c r="F199" s="317"/>
      <c r="G199" s="124"/>
      <c r="H199" s="552" t="s">
        <v>71</v>
      </c>
      <c r="I199" s="552"/>
      <c r="J199" s="552"/>
      <c r="K199" s="125"/>
      <c r="L199" s="48"/>
      <c r="M199" s="126"/>
      <c r="N199" s="553" t="s">
        <v>65</v>
      </c>
      <c r="O199" s="553"/>
      <c r="P199" s="553"/>
      <c r="Q199" s="127"/>
      <c r="R199" s="128"/>
      <c r="S199" s="129"/>
    </row>
    <row r="200" spans="1:19" ht="16.5" customHeight="1">
      <c r="A200" s="304"/>
      <c r="B200" s="313"/>
      <c r="C200" s="314"/>
      <c r="D200" s="315"/>
      <c r="E200" s="358"/>
      <c r="F200" s="317"/>
      <c r="G200" s="600" t="s">
        <v>10</v>
      </c>
      <c r="H200" s="597" t="s">
        <v>214</v>
      </c>
      <c r="I200" s="597"/>
      <c r="J200" s="597"/>
      <c r="K200" s="544" t="s">
        <v>67</v>
      </c>
      <c r="L200" s="601" t="s">
        <v>68</v>
      </c>
      <c r="M200" s="559" t="s">
        <v>10</v>
      </c>
      <c r="N200" s="597" t="s">
        <v>215</v>
      </c>
      <c r="O200" s="597"/>
      <c r="P200" s="597"/>
      <c r="Q200" s="544" t="s">
        <v>67</v>
      </c>
      <c r="R200" s="546" t="s">
        <v>69</v>
      </c>
      <c r="S200" s="591">
        <f>H201-N201</f>
        <v>-30503000</v>
      </c>
    </row>
    <row r="201" spans="1:19" ht="16.5" customHeight="1">
      <c r="A201" s="392"/>
      <c r="B201" s="379"/>
      <c r="C201" s="435"/>
      <c r="D201" s="354"/>
      <c r="E201" s="364"/>
      <c r="F201" s="356"/>
      <c r="G201" s="609"/>
      <c r="H201" s="602">
        <v>600000</v>
      </c>
      <c r="I201" s="602"/>
      <c r="J201" s="602"/>
      <c r="K201" s="641"/>
      <c r="L201" s="644"/>
      <c r="M201" s="645"/>
      <c r="N201" s="602">
        <v>31103000</v>
      </c>
      <c r="O201" s="602"/>
      <c r="P201" s="602"/>
      <c r="Q201" s="641"/>
      <c r="R201" s="602"/>
      <c r="S201" s="598"/>
    </row>
    <row r="202" spans="1:19" s="287" customFormat="1" ht="18" customHeight="1">
      <c r="A202" s="606" t="s">
        <v>46</v>
      </c>
      <c r="B202" s="607"/>
      <c r="C202" s="608"/>
      <c r="D202" s="436">
        <v>3000</v>
      </c>
      <c r="E202" s="437">
        <v>2000</v>
      </c>
      <c r="F202" s="71">
        <f aca="true" t="shared" si="24" ref="F202:F204">D202-E202</f>
        <v>1000</v>
      </c>
      <c r="G202" s="438"/>
      <c r="H202" s="439"/>
      <c r="I202" s="440"/>
      <c r="J202" s="441"/>
      <c r="K202" s="442"/>
      <c r="L202" s="443"/>
      <c r="M202" s="444"/>
      <c r="N202" s="439"/>
      <c r="O202" s="440"/>
      <c r="P202" s="441"/>
      <c r="Q202" s="442"/>
      <c r="R202" s="440"/>
      <c r="S202" s="445"/>
    </row>
    <row r="203" spans="1:19" s="287" customFormat="1" ht="18" customHeight="1">
      <c r="A203" s="446"/>
      <c r="B203" s="604" t="s">
        <v>47</v>
      </c>
      <c r="C203" s="605"/>
      <c r="D203" s="447">
        <v>3000</v>
      </c>
      <c r="E203" s="448">
        <v>2000</v>
      </c>
      <c r="F203" s="71">
        <f t="shared" si="24"/>
        <v>1000</v>
      </c>
      <c r="G203" s="449"/>
      <c r="H203" s="450"/>
      <c r="I203" s="451"/>
      <c r="J203" s="452"/>
      <c r="K203" s="453"/>
      <c r="L203" s="454"/>
      <c r="M203" s="455"/>
      <c r="N203" s="456"/>
      <c r="O203" s="457"/>
      <c r="P203" s="458"/>
      <c r="Q203" s="457"/>
      <c r="R203" s="459"/>
      <c r="S203" s="460"/>
    </row>
    <row r="204" spans="1:19" s="287" customFormat="1" ht="18" customHeight="1">
      <c r="A204" s="461"/>
      <c r="B204" s="462"/>
      <c r="C204" s="463" t="s">
        <v>146</v>
      </c>
      <c r="D204" s="464">
        <v>0</v>
      </c>
      <c r="E204" s="465">
        <v>2000</v>
      </c>
      <c r="F204" s="71">
        <f t="shared" si="24"/>
        <v>-2000</v>
      </c>
      <c r="G204" s="466" t="s">
        <v>144</v>
      </c>
      <c r="H204" s="467"/>
      <c r="I204" s="467"/>
      <c r="J204" s="467"/>
      <c r="K204" s="468"/>
      <c r="L204" s="454"/>
      <c r="M204" s="455"/>
      <c r="N204" s="469"/>
      <c r="O204" s="468"/>
      <c r="P204" s="470"/>
      <c r="Q204" s="471"/>
      <c r="R204" s="472"/>
      <c r="S204" s="473"/>
    </row>
    <row r="205" spans="1:19" s="287" customFormat="1" ht="18" customHeight="1">
      <c r="A205" s="461"/>
      <c r="B205" s="474"/>
      <c r="C205" s="475"/>
      <c r="D205" s="476"/>
      <c r="E205" s="477"/>
      <c r="F205" s="478"/>
      <c r="G205" s="479"/>
      <c r="H205" s="651" t="s">
        <v>9</v>
      </c>
      <c r="I205" s="651"/>
      <c r="J205" s="651"/>
      <c r="K205" s="480"/>
      <c r="L205" s="481"/>
      <c r="M205" s="482"/>
      <c r="N205" s="652" t="s">
        <v>13</v>
      </c>
      <c r="O205" s="652"/>
      <c r="P205" s="652"/>
      <c r="Q205" s="483"/>
      <c r="R205" s="484"/>
      <c r="S205" s="485"/>
    </row>
    <row r="206" spans="1:19" s="287" customFormat="1" ht="18" customHeight="1">
      <c r="A206" s="461"/>
      <c r="B206" s="474"/>
      <c r="C206" s="475"/>
      <c r="D206" s="476"/>
      <c r="E206" s="477"/>
      <c r="F206" s="486"/>
      <c r="G206" s="646" t="s">
        <v>10</v>
      </c>
      <c r="H206" s="642">
        <v>0</v>
      </c>
      <c r="I206" s="642"/>
      <c r="J206" s="642"/>
      <c r="K206" s="647" t="s">
        <v>11</v>
      </c>
      <c r="L206" s="648" t="s">
        <v>12</v>
      </c>
      <c r="M206" s="649" t="s">
        <v>10</v>
      </c>
      <c r="N206" s="597" t="s">
        <v>200</v>
      </c>
      <c r="O206" s="597"/>
      <c r="P206" s="597"/>
      <c r="Q206" s="647" t="s">
        <v>11</v>
      </c>
      <c r="R206" s="650" t="s">
        <v>8</v>
      </c>
      <c r="S206" s="591">
        <f>H207-N207</f>
        <v>-2000000</v>
      </c>
    </row>
    <row r="207" spans="1:19" s="287" customFormat="1" ht="18" customHeight="1">
      <c r="A207" s="461"/>
      <c r="B207" s="474"/>
      <c r="C207" s="475"/>
      <c r="D207" s="476"/>
      <c r="E207" s="477"/>
      <c r="F207" s="486"/>
      <c r="G207" s="646"/>
      <c r="H207" s="642"/>
      <c r="I207" s="642"/>
      <c r="J207" s="642"/>
      <c r="K207" s="647"/>
      <c r="L207" s="648"/>
      <c r="M207" s="649"/>
      <c r="N207" s="568">
        <v>2000000</v>
      </c>
      <c r="O207" s="568"/>
      <c r="P207" s="568"/>
      <c r="Q207" s="647"/>
      <c r="R207" s="650"/>
      <c r="S207" s="591"/>
    </row>
    <row r="208" spans="1:19" s="287" customFormat="1" ht="18" customHeight="1">
      <c r="A208" s="461"/>
      <c r="B208" s="474"/>
      <c r="C208" s="487" t="s">
        <v>43</v>
      </c>
      <c r="D208" s="464">
        <v>3000</v>
      </c>
      <c r="E208" s="465">
        <v>0</v>
      </c>
      <c r="F208" s="71">
        <f aca="true" t="shared" si="25" ref="F208">D208-E208</f>
        <v>3000</v>
      </c>
      <c r="G208" s="339" t="s">
        <v>145</v>
      </c>
      <c r="H208" s="38"/>
      <c r="I208" s="38"/>
      <c r="J208" s="38"/>
      <c r="K208" s="39"/>
      <c r="L208" s="40"/>
      <c r="M208" s="41"/>
      <c r="N208" s="340"/>
      <c r="O208" s="341"/>
      <c r="P208" s="342"/>
      <c r="Q208" s="343"/>
      <c r="R208" s="344"/>
      <c r="S208" s="345"/>
    </row>
    <row r="209" spans="1:19" s="287" customFormat="1" ht="18" customHeight="1" thickBot="1">
      <c r="A209" s="488"/>
      <c r="B209" s="489"/>
      <c r="C209" s="490"/>
      <c r="D209" s="491"/>
      <c r="E209" s="492"/>
      <c r="F209" s="493"/>
      <c r="G209" s="494"/>
      <c r="H209" s="653" t="s">
        <v>216</v>
      </c>
      <c r="I209" s="653"/>
      <c r="J209" s="653"/>
      <c r="K209" s="495"/>
      <c r="L209" s="496"/>
      <c r="M209" s="497"/>
      <c r="N209" s="498"/>
      <c r="O209" s="499"/>
      <c r="P209" s="500"/>
      <c r="Q209" s="495"/>
      <c r="R209" s="138" t="s">
        <v>69</v>
      </c>
      <c r="S209" s="501">
        <v>3000000</v>
      </c>
    </row>
    <row r="210" spans="1:19" s="262" customFormat="1" ht="18" customHeight="1">
      <c r="A210" s="502"/>
      <c r="B210" s="502"/>
      <c r="C210" s="503"/>
      <c r="D210" s="504"/>
      <c r="E210" s="504"/>
      <c r="F210" s="503"/>
      <c r="G210" s="505"/>
      <c r="H210" s="506"/>
      <c r="I210" s="507"/>
      <c r="J210" s="508"/>
      <c r="K210" s="509"/>
      <c r="L210" s="510"/>
      <c r="M210" s="511"/>
      <c r="N210" s="506"/>
      <c r="O210" s="507"/>
      <c r="P210" s="508"/>
      <c r="Q210" s="512"/>
      <c r="R210" s="513"/>
      <c r="S210" s="514"/>
    </row>
    <row r="211" spans="3:19" s="262" customFormat="1" ht="18" customHeight="1">
      <c r="C211" s="515"/>
      <c r="D211" s="516"/>
      <c r="E211" s="516"/>
      <c r="F211" s="515"/>
      <c r="G211" s="517"/>
      <c r="H211" s="518"/>
      <c r="I211" s="519"/>
      <c r="J211" s="520"/>
      <c r="K211" s="521"/>
      <c r="L211" s="522"/>
      <c r="M211" s="523"/>
      <c r="N211" s="518"/>
      <c r="O211" s="519"/>
      <c r="P211" s="520"/>
      <c r="Q211" s="524"/>
      <c r="R211" s="525"/>
      <c r="S211" s="260"/>
    </row>
    <row r="212" spans="3:19" s="262" customFormat="1" ht="18" customHeight="1">
      <c r="C212" s="515"/>
      <c r="D212" s="516"/>
      <c r="E212" s="516"/>
      <c r="F212" s="515"/>
      <c r="G212" s="517"/>
      <c r="H212" s="518"/>
      <c r="I212" s="519"/>
      <c r="J212" s="520"/>
      <c r="K212" s="521"/>
      <c r="L212" s="522"/>
      <c r="M212" s="523"/>
      <c r="N212" s="518"/>
      <c r="O212" s="519"/>
      <c r="P212" s="520"/>
      <c r="Q212" s="524"/>
      <c r="R212" s="525"/>
      <c r="S212" s="260"/>
    </row>
    <row r="213" spans="3:19" s="262" customFormat="1" ht="18" customHeight="1">
      <c r="C213" s="515"/>
      <c r="D213" s="516"/>
      <c r="E213" s="516"/>
      <c r="F213" s="515"/>
      <c r="G213" s="517"/>
      <c r="H213" s="518"/>
      <c r="I213" s="519"/>
      <c r="J213" s="520"/>
      <c r="K213" s="521"/>
      <c r="L213" s="522"/>
      <c r="M213" s="523"/>
      <c r="N213" s="518"/>
      <c r="O213" s="519"/>
      <c r="P213" s="520"/>
      <c r="Q213" s="524"/>
      <c r="R213" s="525"/>
      <c r="S213" s="260"/>
    </row>
    <row r="214" spans="3:19" s="262" customFormat="1" ht="18" customHeight="1">
      <c r="C214" s="515"/>
      <c r="D214" s="516"/>
      <c r="E214" s="516"/>
      <c r="F214" s="515"/>
      <c r="G214" s="517"/>
      <c r="H214" s="518"/>
      <c r="I214" s="519"/>
      <c r="J214" s="520"/>
      <c r="K214" s="521"/>
      <c r="L214" s="522"/>
      <c r="M214" s="523"/>
      <c r="N214" s="518"/>
      <c r="O214" s="519"/>
      <c r="P214" s="520"/>
      <c r="Q214" s="524"/>
      <c r="R214" s="525"/>
      <c r="S214" s="260"/>
    </row>
    <row r="215" spans="3:19" s="262" customFormat="1" ht="18" customHeight="1">
      <c r="C215" s="515"/>
      <c r="D215" s="516"/>
      <c r="E215" s="516"/>
      <c r="F215" s="515"/>
      <c r="G215" s="517"/>
      <c r="H215" s="518"/>
      <c r="I215" s="519"/>
      <c r="J215" s="520"/>
      <c r="K215" s="521"/>
      <c r="L215" s="522"/>
      <c r="M215" s="523"/>
      <c r="N215" s="518"/>
      <c r="O215" s="519"/>
      <c r="P215" s="520"/>
      <c r="Q215" s="524"/>
      <c r="R215" s="525"/>
      <c r="S215" s="260"/>
    </row>
    <row r="216" spans="3:19" s="262" customFormat="1" ht="18" customHeight="1">
      <c r="C216" s="515"/>
      <c r="D216" s="516"/>
      <c r="E216" s="516"/>
      <c r="F216" s="515"/>
      <c r="G216" s="517"/>
      <c r="H216" s="518"/>
      <c r="I216" s="519"/>
      <c r="J216" s="520"/>
      <c r="K216" s="521"/>
      <c r="L216" s="522"/>
      <c r="M216" s="523"/>
      <c r="N216" s="518"/>
      <c r="O216" s="519"/>
      <c r="P216" s="520"/>
      <c r="Q216" s="524"/>
      <c r="R216" s="525"/>
      <c r="S216" s="260"/>
    </row>
    <row r="217" spans="3:19" s="262" customFormat="1" ht="18" customHeight="1">
      <c r="C217" s="515"/>
      <c r="D217" s="516"/>
      <c r="E217" s="516"/>
      <c r="F217" s="515"/>
      <c r="G217" s="517"/>
      <c r="H217" s="518"/>
      <c r="I217" s="519"/>
      <c r="J217" s="520"/>
      <c r="K217" s="521"/>
      <c r="L217" s="522"/>
      <c r="M217" s="523"/>
      <c r="N217" s="518"/>
      <c r="O217" s="519"/>
      <c r="P217" s="520"/>
      <c r="Q217" s="524"/>
      <c r="R217" s="525"/>
      <c r="S217" s="260"/>
    </row>
    <row r="218" spans="3:19" s="262" customFormat="1" ht="18" customHeight="1">
      <c r="C218" s="515"/>
      <c r="D218" s="516"/>
      <c r="E218" s="516"/>
      <c r="F218" s="515"/>
      <c r="G218" s="517"/>
      <c r="H218" s="518"/>
      <c r="I218" s="519"/>
      <c r="J218" s="520"/>
      <c r="K218" s="521"/>
      <c r="L218" s="522"/>
      <c r="M218" s="523"/>
      <c r="N218" s="518"/>
      <c r="O218" s="519"/>
      <c r="P218" s="520"/>
      <c r="Q218" s="524"/>
      <c r="R218" s="525"/>
      <c r="S218" s="260"/>
    </row>
    <row r="219" spans="3:19" s="262" customFormat="1" ht="18" customHeight="1">
      <c r="C219" s="515"/>
      <c r="D219" s="516"/>
      <c r="E219" s="516"/>
      <c r="F219" s="515"/>
      <c r="G219" s="517"/>
      <c r="H219" s="518"/>
      <c r="I219" s="519"/>
      <c r="J219" s="520"/>
      <c r="K219" s="521"/>
      <c r="L219" s="522"/>
      <c r="M219" s="523"/>
      <c r="N219" s="518"/>
      <c r="O219" s="519"/>
      <c r="P219" s="520"/>
      <c r="Q219" s="524"/>
      <c r="R219" s="525"/>
      <c r="S219" s="260"/>
    </row>
    <row r="220" spans="3:19" s="262" customFormat="1" ht="18" customHeight="1">
      <c r="C220" s="515"/>
      <c r="D220" s="516"/>
      <c r="E220" s="516"/>
      <c r="F220" s="515"/>
      <c r="G220" s="517"/>
      <c r="H220" s="518"/>
      <c r="I220" s="519"/>
      <c r="J220" s="520"/>
      <c r="K220" s="521"/>
      <c r="L220" s="522"/>
      <c r="M220" s="523"/>
      <c r="N220" s="518"/>
      <c r="O220" s="519"/>
      <c r="P220" s="520"/>
      <c r="Q220" s="524"/>
      <c r="R220" s="525"/>
      <c r="S220" s="260"/>
    </row>
    <row r="221" spans="3:19" s="262" customFormat="1" ht="18" customHeight="1">
      <c r="C221" s="515"/>
      <c r="D221" s="516"/>
      <c r="E221" s="516"/>
      <c r="F221" s="515"/>
      <c r="G221" s="517"/>
      <c r="H221" s="518"/>
      <c r="I221" s="519"/>
      <c r="J221" s="520"/>
      <c r="K221" s="521"/>
      <c r="L221" s="522"/>
      <c r="M221" s="523"/>
      <c r="N221" s="518"/>
      <c r="O221" s="519"/>
      <c r="P221" s="520"/>
      <c r="Q221" s="524"/>
      <c r="R221" s="525"/>
      <c r="S221" s="260"/>
    </row>
    <row r="222" spans="3:19" s="262" customFormat="1" ht="18" customHeight="1">
      <c r="C222" s="515"/>
      <c r="D222" s="516"/>
      <c r="E222" s="516"/>
      <c r="F222" s="515"/>
      <c r="G222" s="517"/>
      <c r="H222" s="518"/>
      <c r="I222" s="519"/>
      <c r="J222" s="520"/>
      <c r="K222" s="521"/>
      <c r="L222" s="522"/>
      <c r="M222" s="523"/>
      <c r="N222" s="518"/>
      <c r="O222" s="519"/>
      <c r="P222" s="520"/>
      <c r="Q222" s="524"/>
      <c r="R222" s="525"/>
      <c r="S222" s="260"/>
    </row>
    <row r="223" spans="3:19" s="262" customFormat="1" ht="18" customHeight="1">
      <c r="C223" s="515"/>
      <c r="D223" s="516"/>
      <c r="E223" s="516"/>
      <c r="G223" s="517"/>
      <c r="H223" s="518"/>
      <c r="I223" s="519"/>
      <c r="J223" s="520"/>
      <c r="K223" s="521"/>
      <c r="L223" s="522"/>
      <c r="M223" s="523"/>
      <c r="N223" s="518"/>
      <c r="O223" s="519"/>
      <c r="P223" s="520"/>
      <c r="Q223" s="524"/>
      <c r="R223" s="525"/>
      <c r="S223" s="260"/>
    </row>
    <row r="224" spans="3:19" s="262" customFormat="1" ht="18" customHeight="1">
      <c r="C224" s="515"/>
      <c r="D224" s="516"/>
      <c r="E224" s="516"/>
      <c r="G224" s="517"/>
      <c r="H224" s="518"/>
      <c r="I224" s="519"/>
      <c r="J224" s="520"/>
      <c r="K224" s="521"/>
      <c r="L224" s="522"/>
      <c r="M224" s="523"/>
      <c r="N224" s="518"/>
      <c r="O224" s="519"/>
      <c r="P224" s="520"/>
      <c r="Q224" s="524"/>
      <c r="R224" s="525"/>
      <c r="S224" s="260"/>
    </row>
    <row r="225" spans="3:19" s="262" customFormat="1" ht="18" customHeight="1">
      <c r="C225" s="515"/>
      <c r="D225" s="516"/>
      <c r="E225" s="516"/>
      <c r="G225" s="517"/>
      <c r="H225" s="518"/>
      <c r="I225" s="519"/>
      <c r="J225" s="520"/>
      <c r="K225" s="521"/>
      <c r="L225" s="522"/>
      <c r="M225" s="523"/>
      <c r="N225" s="518"/>
      <c r="O225" s="519"/>
      <c r="P225" s="520"/>
      <c r="Q225" s="524"/>
      <c r="R225" s="525"/>
      <c r="S225" s="260"/>
    </row>
    <row r="226" spans="3:19" s="262" customFormat="1" ht="18" customHeight="1">
      <c r="C226" s="515"/>
      <c r="D226" s="516"/>
      <c r="E226" s="516"/>
      <c r="G226" s="517"/>
      <c r="H226" s="518"/>
      <c r="I226" s="519"/>
      <c r="J226" s="520"/>
      <c r="K226" s="521"/>
      <c r="L226" s="522"/>
      <c r="M226" s="523"/>
      <c r="N226" s="518"/>
      <c r="O226" s="519"/>
      <c r="P226" s="520"/>
      <c r="Q226" s="524"/>
      <c r="R226" s="525"/>
      <c r="S226" s="260"/>
    </row>
    <row r="227" spans="3:19" s="262" customFormat="1" ht="18" customHeight="1">
      <c r="C227" s="515"/>
      <c r="D227" s="516"/>
      <c r="E227" s="516"/>
      <c r="G227" s="517"/>
      <c r="H227" s="518"/>
      <c r="I227" s="519"/>
      <c r="J227" s="520"/>
      <c r="K227" s="521"/>
      <c r="L227" s="522"/>
      <c r="M227" s="523"/>
      <c r="N227" s="518"/>
      <c r="O227" s="519"/>
      <c r="P227" s="520"/>
      <c r="Q227" s="524"/>
      <c r="R227" s="525"/>
      <c r="S227" s="260"/>
    </row>
    <row r="228" spans="3:19" s="262" customFormat="1" ht="18" customHeight="1">
      <c r="C228" s="515"/>
      <c r="D228" s="516"/>
      <c r="E228" s="516"/>
      <c r="G228" s="517"/>
      <c r="H228" s="518"/>
      <c r="I228" s="519"/>
      <c r="J228" s="520"/>
      <c r="K228" s="521"/>
      <c r="L228" s="522"/>
      <c r="M228" s="523"/>
      <c r="N228" s="518"/>
      <c r="O228" s="519"/>
      <c r="P228" s="520"/>
      <c r="Q228" s="524"/>
      <c r="R228" s="525"/>
      <c r="S228" s="260"/>
    </row>
    <row r="229" spans="3:19" s="262" customFormat="1" ht="18" customHeight="1">
      <c r="C229" s="515"/>
      <c r="D229" s="516"/>
      <c r="E229" s="516"/>
      <c r="G229" s="517"/>
      <c r="H229" s="518"/>
      <c r="I229" s="519"/>
      <c r="J229" s="520"/>
      <c r="K229" s="521"/>
      <c r="L229" s="522"/>
      <c r="M229" s="523"/>
      <c r="N229" s="518"/>
      <c r="O229" s="519"/>
      <c r="P229" s="520"/>
      <c r="Q229" s="524"/>
      <c r="R229" s="525"/>
      <c r="S229" s="260"/>
    </row>
    <row r="230" spans="3:19" s="262" customFormat="1" ht="18" customHeight="1">
      <c r="C230" s="515"/>
      <c r="D230" s="516"/>
      <c r="E230" s="516"/>
      <c r="G230" s="517"/>
      <c r="H230" s="518"/>
      <c r="I230" s="519"/>
      <c r="J230" s="520"/>
      <c r="K230" s="521"/>
      <c r="L230" s="522"/>
      <c r="M230" s="523"/>
      <c r="N230" s="518"/>
      <c r="O230" s="519"/>
      <c r="P230" s="520"/>
      <c r="Q230" s="524"/>
      <c r="R230" s="525"/>
      <c r="S230" s="260"/>
    </row>
    <row r="231" spans="3:19" s="262" customFormat="1" ht="18" customHeight="1">
      <c r="C231" s="515"/>
      <c r="D231" s="516"/>
      <c r="E231" s="516"/>
      <c r="G231" s="517"/>
      <c r="H231" s="518"/>
      <c r="I231" s="519"/>
      <c r="J231" s="520"/>
      <c r="K231" s="521"/>
      <c r="L231" s="522"/>
      <c r="M231" s="523"/>
      <c r="N231" s="518"/>
      <c r="O231" s="519"/>
      <c r="P231" s="520"/>
      <c r="Q231" s="524"/>
      <c r="R231" s="525"/>
      <c r="S231" s="260"/>
    </row>
    <row r="232" spans="3:19" s="262" customFormat="1" ht="18" customHeight="1">
      <c r="C232" s="515"/>
      <c r="D232" s="516"/>
      <c r="E232" s="516"/>
      <c r="G232" s="517"/>
      <c r="H232" s="518"/>
      <c r="I232" s="519"/>
      <c r="J232" s="520"/>
      <c r="K232" s="521"/>
      <c r="L232" s="522"/>
      <c r="M232" s="523"/>
      <c r="N232" s="518"/>
      <c r="O232" s="519"/>
      <c r="P232" s="520"/>
      <c r="Q232" s="524"/>
      <c r="R232" s="525"/>
      <c r="S232" s="260"/>
    </row>
    <row r="233" spans="3:19" s="262" customFormat="1" ht="18" customHeight="1">
      <c r="C233" s="515"/>
      <c r="D233" s="516"/>
      <c r="E233" s="516"/>
      <c r="G233" s="517"/>
      <c r="H233" s="518"/>
      <c r="I233" s="519"/>
      <c r="J233" s="520"/>
      <c r="K233" s="521"/>
      <c r="L233" s="522"/>
      <c r="M233" s="523"/>
      <c r="N233" s="518"/>
      <c r="O233" s="519"/>
      <c r="P233" s="520"/>
      <c r="Q233" s="524"/>
      <c r="R233" s="525"/>
      <c r="S233" s="260"/>
    </row>
    <row r="234" spans="3:19" s="262" customFormat="1" ht="18" customHeight="1">
      <c r="C234" s="515"/>
      <c r="D234" s="516"/>
      <c r="E234" s="516"/>
      <c r="G234" s="517"/>
      <c r="H234" s="518"/>
      <c r="I234" s="519"/>
      <c r="J234" s="520"/>
      <c r="K234" s="521"/>
      <c r="L234" s="522"/>
      <c r="M234" s="523"/>
      <c r="N234" s="518"/>
      <c r="O234" s="519"/>
      <c r="P234" s="520"/>
      <c r="Q234" s="524"/>
      <c r="R234" s="525"/>
      <c r="S234" s="260"/>
    </row>
    <row r="235" spans="3:19" s="262" customFormat="1" ht="18" customHeight="1">
      <c r="C235" s="515"/>
      <c r="D235" s="516"/>
      <c r="E235" s="516"/>
      <c r="G235" s="517"/>
      <c r="H235" s="518"/>
      <c r="I235" s="519"/>
      <c r="J235" s="520"/>
      <c r="K235" s="521"/>
      <c r="L235" s="522"/>
      <c r="M235" s="523"/>
      <c r="N235" s="518"/>
      <c r="O235" s="519"/>
      <c r="P235" s="520"/>
      <c r="Q235" s="524"/>
      <c r="R235" s="525"/>
      <c r="S235" s="260"/>
    </row>
    <row r="236" spans="3:19" s="262" customFormat="1" ht="18" customHeight="1">
      <c r="C236" s="515"/>
      <c r="D236" s="516"/>
      <c r="E236" s="516"/>
      <c r="G236" s="517"/>
      <c r="H236" s="518"/>
      <c r="I236" s="519"/>
      <c r="J236" s="520"/>
      <c r="K236" s="521"/>
      <c r="L236" s="522"/>
      <c r="M236" s="523"/>
      <c r="N236" s="518"/>
      <c r="O236" s="519"/>
      <c r="P236" s="520"/>
      <c r="Q236" s="524"/>
      <c r="R236" s="525"/>
      <c r="S236" s="260"/>
    </row>
    <row r="237" spans="3:19" s="262" customFormat="1" ht="18" customHeight="1">
      <c r="C237" s="515"/>
      <c r="D237" s="516"/>
      <c r="E237" s="516"/>
      <c r="G237" s="517"/>
      <c r="H237" s="518"/>
      <c r="I237" s="519"/>
      <c r="J237" s="520"/>
      <c r="K237" s="521"/>
      <c r="L237" s="522"/>
      <c r="M237" s="523"/>
      <c r="N237" s="518"/>
      <c r="O237" s="519"/>
      <c r="P237" s="520"/>
      <c r="Q237" s="524"/>
      <c r="R237" s="525"/>
      <c r="S237" s="260"/>
    </row>
    <row r="238" spans="3:19" s="262" customFormat="1" ht="18" customHeight="1">
      <c r="C238" s="515"/>
      <c r="D238" s="516"/>
      <c r="E238" s="516"/>
      <c r="G238" s="517"/>
      <c r="H238" s="518"/>
      <c r="I238" s="519"/>
      <c r="J238" s="520"/>
      <c r="K238" s="521"/>
      <c r="L238" s="522"/>
      <c r="M238" s="523"/>
      <c r="N238" s="518"/>
      <c r="O238" s="519"/>
      <c r="P238" s="520"/>
      <c r="Q238" s="524"/>
      <c r="R238" s="525"/>
      <c r="S238" s="260"/>
    </row>
    <row r="239" spans="3:19" s="262" customFormat="1" ht="18" customHeight="1">
      <c r="C239" s="515"/>
      <c r="D239" s="516"/>
      <c r="E239" s="516"/>
      <c r="G239" s="517"/>
      <c r="H239" s="518"/>
      <c r="I239" s="519"/>
      <c r="J239" s="520"/>
      <c r="K239" s="521"/>
      <c r="L239" s="522"/>
      <c r="M239" s="523"/>
      <c r="N239" s="518"/>
      <c r="O239" s="519"/>
      <c r="P239" s="520"/>
      <c r="Q239" s="524"/>
      <c r="R239" s="525"/>
      <c r="S239" s="260"/>
    </row>
    <row r="240" spans="3:19" s="262" customFormat="1" ht="18" customHeight="1">
      <c r="C240" s="515"/>
      <c r="D240" s="516"/>
      <c r="E240" s="516"/>
      <c r="G240" s="517"/>
      <c r="H240" s="518"/>
      <c r="I240" s="519"/>
      <c r="J240" s="520"/>
      <c r="K240" s="521"/>
      <c r="L240" s="522"/>
      <c r="M240" s="523"/>
      <c r="N240" s="518"/>
      <c r="O240" s="519"/>
      <c r="P240" s="520"/>
      <c r="Q240" s="524"/>
      <c r="R240" s="525"/>
      <c r="S240" s="260"/>
    </row>
    <row r="241" spans="3:19" s="262" customFormat="1" ht="18" customHeight="1">
      <c r="C241" s="515"/>
      <c r="D241" s="516"/>
      <c r="E241" s="516"/>
      <c r="G241" s="517"/>
      <c r="H241" s="518"/>
      <c r="I241" s="519"/>
      <c r="J241" s="520"/>
      <c r="K241" s="521"/>
      <c r="L241" s="522"/>
      <c r="M241" s="523"/>
      <c r="N241" s="518"/>
      <c r="O241" s="519"/>
      <c r="P241" s="520"/>
      <c r="Q241" s="524"/>
      <c r="R241" s="525"/>
      <c r="S241" s="260"/>
    </row>
    <row r="242" spans="3:19" s="262" customFormat="1" ht="18" customHeight="1">
      <c r="C242" s="515"/>
      <c r="D242" s="516"/>
      <c r="E242" s="516"/>
      <c r="G242" s="517"/>
      <c r="H242" s="518"/>
      <c r="I242" s="519"/>
      <c r="J242" s="520"/>
      <c r="K242" s="521"/>
      <c r="L242" s="522"/>
      <c r="M242" s="523"/>
      <c r="N242" s="518"/>
      <c r="O242" s="519"/>
      <c r="P242" s="520"/>
      <c r="Q242" s="524"/>
      <c r="R242" s="525"/>
      <c r="S242" s="260"/>
    </row>
    <row r="243" spans="3:19" s="262" customFormat="1" ht="18" customHeight="1">
      <c r="C243" s="515"/>
      <c r="D243" s="516"/>
      <c r="E243" s="516"/>
      <c r="G243" s="517"/>
      <c r="H243" s="518"/>
      <c r="I243" s="519"/>
      <c r="J243" s="520"/>
      <c r="K243" s="521"/>
      <c r="L243" s="522"/>
      <c r="M243" s="523"/>
      <c r="N243" s="518"/>
      <c r="O243" s="519"/>
      <c r="P243" s="520"/>
      <c r="Q243" s="524"/>
      <c r="R243" s="525"/>
      <c r="S243" s="260"/>
    </row>
    <row r="244" spans="3:19" s="262" customFormat="1" ht="18" customHeight="1">
      <c r="C244" s="515"/>
      <c r="D244" s="516"/>
      <c r="E244" s="516"/>
      <c r="G244" s="517"/>
      <c r="H244" s="518"/>
      <c r="I244" s="519"/>
      <c r="J244" s="520"/>
      <c r="K244" s="521"/>
      <c r="L244" s="522"/>
      <c r="M244" s="523"/>
      <c r="N244" s="518"/>
      <c r="O244" s="519"/>
      <c r="P244" s="520"/>
      <c r="Q244" s="524"/>
      <c r="R244" s="525"/>
      <c r="S244" s="260"/>
    </row>
    <row r="245" spans="3:19" s="262" customFormat="1" ht="18" customHeight="1">
      <c r="C245" s="515"/>
      <c r="D245" s="516"/>
      <c r="E245" s="516"/>
      <c r="G245" s="517"/>
      <c r="H245" s="518"/>
      <c r="I245" s="519"/>
      <c r="J245" s="520"/>
      <c r="K245" s="521"/>
      <c r="L245" s="522"/>
      <c r="M245" s="523"/>
      <c r="N245" s="518"/>
      <c r="O245" s="519"/>
      <c r="P245" s="520"/>
      <c r="Q245" s="524"/>
      <c r="R245" s="525"/>
      <c r="S245" s="260"/>
    </row>
    <row r="246" spans="3:19" s="262" customFormat="1" ht="18" customHeight="1">
      <c r="C246" s="515"/>
      <c r="D246" s="516"/>
      <c r="E246" s="516"/>
      <c r="G246" s="517"/>
      <c r="H246" s="518"/>
      <c r="I246" s="519"/>
      <c r="J246" s="520"/>
      <c r="K246" s="521"/>
      <c r="L246" s="522"/>
      <c r="M246" s="523"/>
      <c r="N246" s="518"/>
      <c r="O246" s="519"/>
      <c r="P246" s="520"/>
      <c r="Q246" s="524"/>
      <c r="R246" s="525"/>
      <c r="S246" s="260"/>
    </row>
    <row r="247" spans="3:19" s="262" customFormat="1" ht="18" customHeight="1">
      <c r="C247" s="515"/>
      <c r="D247" s="516"/>
      <c r="E247" s="516"/>
      <c r="G247" s="517"/>
      <c r="H247" s="518"/>
      <c r="I247" s="519"/>
      <c r="J247" s="520"/>
      <c r="K247" s="521"/>
      <c r="L247" s="522"/>
      <c r="M247" s="523"/>
      <c r="N247" s="518"/>
      <c r="O247" s="519"/>
      <c r="P247" s="520"/>
      <c r="Q247" s="524"/>
      <c r="R247" s="525"/>
      <c r="S247" s="260"/>
    </row>
    <row r="248" spans="3:19" s="262" customFormat="1" ht="18" customHeight="1">
      <c r="C248" s="515"/>
      <c r="D248" s="516"/>
      <c r="E248" s="516"/>
      <c r="G248" s="517"/>
      <c r="H248" s="518"/>
      <c r="I248" s="519"/>
      <c r="J248" s="520"/>
      <c r="K248" s="521"/>
      <c r="L248" s="522"/>
      <c r="M248" s="523"/>
      <c r="N248" s="518"/>
      <c r="O248" s="519"/>
      <c r="P248" s="520"/>
      <c r="Q248" s="524"/>
      <c r="R248" s="525"/>
      <c r="S248" s="260"/>
    </row>
    <row r="249" spans="3:19" s="262" customFormat="1" ht="18" customHeight="1">
      <c r="C249" s="515"/>
      <c r="D249" s="516"/>
      <c r="E249" s="516"/>
      <c r="G249" s="517"/>
      <c r="H249" s="518"/>
      <c r="I249" s="519"/>
      <c r="J249" s="520"/>
      <c r="K249" s="521"/>
      <c r="L249" s="522"/>
      <c r="M249" s="523"/>
      <c r="N249" s="518"/>
      <c r="O249" s="519"/>
      <c r="P249" s="520"/>
      <c r="Q249" s="524"/>
      <c r="R249" s="525"/>
      <c r="S249" s="260"/>
    </row>
    <row r="250" spans="3:19" s="262" customFormat="1" ht="18" customHeight="1">
      <c r="C250" s="515"/>
      <c r="D250" s="516"/>
      <c r="E250" s="516"/>
      <c r="G250" s="517"/>
      <c r="H250" s="518"/>
      <c r="I250" s="519"/>
      <c r="J250" s="520"/>
      <c r="K250" s="521"/>
      <c r="L250" s="522"/>
      <c r="M250" s="523"/>
      <c r="N250" s="518"/>
      <c r="O250" s="519"/>
      <c r="P250" s="520"/>
      <c r="Q250" s="524"/>
      <c r="R250" s="525"/>
      <c r="S250" s="260"/>
    </row>
    <row r="251" spans="3:19" s="262" customFormat="1" ht="18" customHeight="1">
      <c r="C251" s="515"/>
      <c r="D251" s="516"/>
      <c r="E251" s="516"/>
      <c r="G251" s="517"/>
      <c r="H251" s="518"/>
      <c r="I251" s="519"/>
      <c r="J251" s="520"/>
      <c r="K251" s="521"/>
      <c r="L251" s="522"/>
      <c r="M251" s="523"/>
      <c r="N251" s="518"/>
      <c r="O251" s="519"/>
      <c r="P251" s="520"/>
      <c r="Q251" s="524"/>
      <c r="R251" s="525"/>
      <c r="S251" s="260"/>
    </row>
    <row r="252" spans="3:19" s="262" customFormat="1" ht="18" customHeight="1">
      <c r="C252" s="515"/>
      <c r="D252" s="516"/>
      <c r="E252" s="516"/>
      <c r="G252" s="517"/>
      <c r="H252" s="518"/>
      <c r="I252" s="519"/>
      <c r="J252" s="520"/>
      <c r="K252" s="521"/>
      <c r="L252" s="522"/>
      <c r="M252" s="523"/>
      <c r="N252" s="518"/>
      <c r="O252" s="519"/>
      <c r="P252" s="520"/>
      <c r="Q252" s="524"/>
      <c r="R252" s="525"/>
      <c r="S252" s="260"/>
    </row>
    <row r="253" spans="3:19" s="262" customFormat="1" ht="18" customHeight="1">
      <c r="C253" s="515"/>
      <c r="D253" s="516"/>
      <c r="E253" s="516"/>
      <c r="G253" s="517"/>
      <c r="H253" s="518"/>
      <c r="I253" s="519"/>
      <c r="J253" s="520"/>
      <c r="K253" s="521"/>
      <c r="L253" s="522"/>
      <c r="M253" s="523"/>
      <c r="N253" s="518"/>
      <c r="O253" s="519"/>
      <c r="P253" s="520"/>
      <c r="Q253" s="524"/>
      <c r="R253" s="525"/>
      <c r="S253" s="260"/>
    </row>
    <row r="254" spans="3:19" s="262" customFormat="1" ht="18" customHeight="1">
      <c r="C254" s="515"/>
      <c r="D254" s="516"/>
      <c r="E254" s="516"/>
      <c r="G254" s="517"/>
      <c r="H254" s="518"/>
      <c r="I254" s="519"/>
      <c r="J254" s="520"/>
      <c r="K254" s="521"/>
      <c r="L254" s="522"/>
      <c r="M254" s="523"/>
      <c r="N254" s="518"/>
      <c r="O254" s="519"/>
      <c r="P254" s="520"/>
      <c r="Q254" s="524"/>
      <c r="R254" s="525"/>
      <c r="S254" s="260"/>
    </row>
    <row r="255" spans="3:19" s="262" customFormat="1" ht="18" customHeight="1">
      <c r="C255" s="515"/>
      <c r="D255" s="516"/>
      <c r="E255" s="516"/>
      <c r="G255" s="517"/>
      <c r="H255" s="518"/>
      <c r="I255" s="519"/>
      <c r="J255" s="520"/>
      <c r="K255" s="521"/>
      <c r="L255" s="522"/>
      <c r="M255" s="523"/>
      <c r="N255" s="518"/>
      <c r="O255" s="519"/>
      <c r="P255" s="520"/>
      <c r="Q255" s="524"/>
      <c r="R255" s="525"/>
      <c r="S255" s="260"/>
    </row>
    <row r="256" spans="3:19" s="262" customFormat="1" ht="18" customHeight="1">
      <c r="C256" s="515"/>
      <c r="D256" s="516"/>
      <c r="E256" s="516"/>
      <c r="G256" s="517"/>
      <c r="H256" s="518"/>
      <c r="I256" s="519"/>
      <c r="J256" s="520"/>
      <c r="K256" s="521"/>
      <c r="L256" s="522"/>
      <c r="M256" s="523"/>
      <c r="N256" s="518"/>
      <c r="O256" s="519"/>
      <c r="P256" s="520"/>
      <c r="Q256" s="524"/>
      <c r="R256" s="525"/>
      <c r="S256" s="260"/>
    </row>
    <row r="257" spans="3:19" s="262" customFormat="1" ht="18" customHeight="1">
      <c r="C257" s="515"/>
      <c r="D257" s="516"/>
      <c r="E257" s="516"/>
      <c r="G257" s="517"/>
      <c r="H257" s="518"/>
      <c r="I257" s="519"/>
      <c r="J257" s="520"/>
      <c r="K257" s="521"/>
      <c r="L257" s="522"/>
      <c r="M257" s="523"/>
      <c r="N257" s="518"/>
      <c r="O257" s="519"/>
      <c r="P257" s="520"/>
      <c r="Q257" s="524"/>
      <c r="R257" s="525"/>
      <c r="S257" s="260"/>
    </row>
    <row r="258" spans="3:19" s="262" customFormat="1" ht="18" customHeight="1">
      <c r="C258" s="515"/>
      <c r="D258" s="516"/>
      <c r="E258" s="516"/>
      <c r="G258" s="517"/>
      <c r="H258" s="518"/>
      <c r="I258" s="519"/>
      <c r="J258" s="520"/>
      <c r="K258" s="521"/>
      <c r="L258" s="522"/>
      <c r="M258" s="523"/>
      <c r="N258" s="518"/>
      <c r="O258" s="519"/>
      <c r="P258" s="520"/>
      <c r="Q258" s="524"/>
      <c r="R258" s="525"/>
      <c r="S258" s="260"/>
    </row>
    <row r="259" spans="3:19" s="262" customFormat="1" ht="18" customHeight="1">
      <c r="C259" s="515"/>
      <c r="D259" s="516"/>
      <c r="E259" s="516"/>
      <c r="G259" s="517"/>
      <c r="H259" s="518"/>
      <c r="I259" s="519"/>
      <c r="J259" s="520"/>
      <c r="K259" s="521"/>
      <c r="L259" s="522"/>
      <c r="M259" s="523"/>
      <c r="N259" s="518"/>
      <c r="O259" s="519"/>
      <c r="P259" s="520"/>
      <c r="Q259" s="524"/>
      <c r="R259" s="525"/>
      <c r="S259" s="260"/>
    </row>
    <row r="260" spans="3:19" s="262" customFormat="1" ht="18" customHeight="1">
      <c r="C260" s="515"/>
      <c r="D260" s="516"/>
      <c r="E260" s="516"/>
      <c r="G260" s="517"/>
      <c r="H260" s="518"/>
      <c r="I260" s="519"/>
      <c r="J260" s="520"/>
      <c r="K260" s="521"/>
      <c r="L260" s="522"/>
      <c r="M260" s="523"/>
      <c r="N260" s="518"/>
      <c r="O260" s="519"/>
      <c r="P260" s="520"/>
      <c r="Q260" s="524"/>
      <c r="R260" s="525"/>
      <c r="S260" s="260"/>
    </row>
    <row r="261" spans="3:19" s="262" customFormat="1" ht="18" customHeight="1">
      <c r="C261" s="515"/>
      <c r="D261" s="516"/>
      <c r="E261" s="516"/>
      <c r="G261" s="517"/>
      <c r="H261" s="518"/>
      <c r="I261" s="519"/>
      <c r="J261" s="520"/>
      <c r="K261" s="521"/>
      <c r="L261" s="522"/>
      <c r="M261" s="523"/>
      <c r="N261" s="518"/>
      <c r="O261" s="519"/>
      <c r="P261" s="520"/>
      <c r="Q261" s="524"/>
      <c r="R261" s="525"/>
      <c r="S261" s="260"/>
    </row>
    <row r="262" spans="3:19" s="262" customFormat="1" ht="18" customHeight="1">
      <c r="C262" s="515"/>
      <c r="D262" s="516"/>
      <c r="E262" s="516"/>
      <c r="G262" s="517"/>
      <c r="H262" s="518"/>
      <c r="I262" s="519"/>
      <c r="J262" s="520"/>
      <c r="K262" s="521"/>
      <c r="L262" s="522"/>
      <c r="M262" s="523"/>
      <c r="N262" s="518"/>
      <c r="O262" s="519"/>
      <c r="P262" s="520"/>
      <c r="Q262" s="524"/>
      <c r="R262" s="525"/>
      <c r="S262" s="260"/>
    </row>
    <row r="263" spans="3:19" s="262" customFormat="1" ht="18" customHeight="1">
      <c r="C263" s="515"/>
      <c r="D263" s="516"/>
      <c r="E263" s="516"/>
      <c r="G263" s="517"/>
      <c r="H263" s="518"/>
      <c r="I263" s="519"/>
      <c r="J263" s="520"/>
      <c r="K263" s="521"/>
      <c r="L263" s="522"/>
      <c r="M263" s="523"/>
      <c r="N263" s="518"/>
      <c r="O263" s="519"/>
      <c r="P263" s="520"/>
      <c r="Q263" s="524"/>
      <c r="R263" s="525"/>
      <c r="S263" s="260"/>
    </row>
    <row r="264" spans="3:19" s="262" customFormat="1" ht="18" customHeight="1">
      <c r="C264" s="515"/>
      <c r="D264" s="516"/>
      <c r="E264" s="516"/>
      <c r="G264" s="517"/>
      <c r="H264" s="518"/>
      <c r="I264" s="519"/>
      <c r="J264" s="520"/>
      <c r="K264" s="521"/>
      <c r="L264" s="522"/>
      <c r="M264" s="523"/>
      <c r="N264" s="518"/>
      <c r="O264" s="519"/>
      <c r="P264" s="520"/>
      <c r="Q264" s="524"/>
      <c r="R264" s="525"/>
      <c r="S264" s="260"/>
    </row>
    <row r="265" spans="3:19" s="262" customFormat="1" ht="18" customHeight="1">
      <c r="C265" s="515"/>
      <c r="D265" s="516"/>
      <c r="E265" s="516"/>
      <c r="G265" s="517"/>
      <c r="H265" s="518"/>
      <c r="I265" s="519"/>
      <c r="J265" s="520"/>
      <c r="K265" s="521"/>
      <c r="L265" s="522"/>
      <c r="M265" s="523"/>
      <c r="N265" s="518"/>
      <c r="O265" s="519"/>
      <c r="P265" s="520"/>
      <c r="Q265" s="524"/>
      <c r="R265" s="525"/>
      <c r="S265" s="260"/>
    </row>
    <row r="266" spans="3:19" s="262" customFormat="1" ht="18" customHeight="1">
      <c r="C266" s="515"/>
      <c r="D266" s="516"/>
      <c r="E266" s="516"/>
      <c r="G266" s="517"/>
      <c r="H266" s="518"/>
      <c r="I266" s="519"/>
      <c r="J266" s="520"/>
      <c r="K266" s="521"/>
      <c r="L266" s="522"/>
      <c r="M266" s="523"/>
      <c r="N266" s="518"/>
      <c r="O266" s="519"/>
      <c r="P266" s="520"/>
      <c r="Q266" s="524"/>
      <c r="R266" s="525"/>
      <c r="S266" s="260"/>
    </row>
    <row r="267" spans="3:19" s="262" customFormat="1" ht="18" customHeight="1">
      <c r="C267" s="515"/>
      <c r="D267" s="516"/>
      <c r="E267" s="516"/>
      <c r="G267" s="517"/>
      <c r="H267" s="518"/>
      <c r="I267" s="519"/>
      <c r="J267" s="520"/>
      <c r="K267" s="521"/>
      <c r="L267" s="522"/>
      <c r="M267" s="523"/>
      <c r="N267" s="518"/>
      <c r="O267" s="519"/>
      <c r="P267" s="520"/>
      <c r="Q267" s="524"/>
      <c r="R267" s="525"/>
      <c r="S267" s="260"/>
    </row>
    <row r="268" spans="3:19" s="262" customFormat="1" ht="18" customHeight="1">
      <c r="C268" s="515"/>
      <c r="D268" s="516"/>
      <c r="E268" s="516"/>
      <c r="G268" s="517"/>
      <c r="H268" s="518"/>
      <c r="I268" s="519"/>
      <c r="J268" s="520"/>
      <c r="K268" s="521"/>
      <c r="L268" s="522"/>
      <c r="M268" s="523"/>
      <c r="N268" s="518"/>
      <c r="O268" s="519"/>
      <c r="P268" s="520"/>
      <c r="Q268" s="524"/>
      <c r="R268" s="525"/>
      <c r="S268" s="260"/>
    </row>
    <row r="269" spans="3:19" s="262" customFormat="1" ht="18" customHeight="1">
      <c r="C269" s="515"/>
      <c r="D269" s="516"/>
      <c r="E269" s="516"/>
      <c r="G269" s="517"/>
      <c r="H269" s="518"/>
      <c r="I269" s="519"/>
      <c r="J269" s="520"/>
      <c r="K269" s="521"/>
      <c r="L269" s="522"/>
      <c r="M269" s="523"/>
      <c r="N269" s="518"/>
      <c r="O269" s="519"/>
      <c r="P269" s="520"/>
      <c r="Q269" s="524"/>
      <c r="R269" s="525"/>
      <c r="S269" s="260"/>
    </row>
    <row r="270" spans="3:19" s="262" customFormat="1" ht="18" customHeight="1">
      <c r="C270" s="515"/>
      <c r="D270" s="516"/>
      <c r="E270" s="516"/>
      <c r="G270" s="517"/>
      <c r="H270" s="518"/>
      <c r="I270" s="519"/>
      <c r="J270" s="520"/>
      <c r="K270" s="521"/>
      <c r="L270" s="522"/>
      <c r="M270" s="523"/>
      <c r="N270" s="518"/>
      <c r="O270" s="519"/>
      <c r="P270" s="520"/>
      <c r="Q270" s="524"/>
      <c r="R270" s="525"/>
      <c r="S270" s="260"/>
    </row>
    <row r="271" spans="3:19" s="262" customFormat="1" ht="18" customHeight="1">
      <c r="C271" s="515"/>
      <c r="D271" s="516"/>
      <c r="E271" s="516"/>
      <c r="G271" s="517"/>
      <c r="H271" s="518"/>
      <c r="I271" s="519"/>
      <c r="J271" s="520"/>
      <c r="K271" s="521"/>
      <c r="L271" s="522"/>
      <c r="M271" s="523"/>
      <c r="N271" s="518"/>
      <c r="O271" s="519"/>
      <c r="P271" s="520"/>
      <c r="Q271" s="524"/>
      <c r="R271" s="525"/>
      <c r="S271" s="260"/>
    </row>
    <row r="272" spans="3:19" s="262" customFormat="1" ht="18" customHeight="1">
      <c r="C272" s="515"/>
      <c r="D272" s="516"/>
      <c r="E272" s="516"/>
      <c r="G272" s="517"/>
      <c r="H272" s="518"/>
      <c r="I272" s="519"/>
      <c r="J272" s="520"/>
      <c r="K272" s="521"/>
      <c r="L272" s="522"/>
      <c r="M272" s="523"/>
      <c r="N272" s="518"/>
      <c r="O272" s="519"/>
      <c r="P272" s="520"/>
      <c r="Q272" s="524"/>
      <c r="R272" s="525"/>
      <c r="S272" s="260"/>
    </row>
    <row r="273" spans="3:19" s="262" customFormat="1" ht="18" customHeight="1">
      <c r="C273" s="515"/>
      <c r="D273" s="516"/>
      <c r="E273" s="516"/>
      <c r="G273" s="517"/>
      <c r="H273" s="518"/>
      <c r="I273" s="519"/>
      <c r="J273" s="520"/>
      <c r="K273" s="521"/>
      <c r="L273" s="522"/>
      <c r="M273" s="523"/>
      <c r="N273" s="518"/>
      <c r="O273" s="519"/>
      <c r="P273" s="520"/>
      <c r="Q273" s="524"/>
      <c r="R273" s="525"/>
      <c r="S273" s="260"/>
    </row>
    <row r="274" spans="3:19" s="262" customFormat="1" ht="18" customHeight="1">
      <c r="C274" s="515"/>
      <c r="D274" s="516"/>
      <c r="E274" s="516"/>
      <c r="G274" s="517"/>
      <c r="H274" s="518"/>
      <c r="I274" s="519"/>
      <c r="J274" s="520"/>
      <c r="K274" s="521"/>
      <c r="L274" s="522"/>
      <c r="M274" s="523"/>
      <c r="N274" s="518"/>
      <c r="O274" s="519"/>
      <c r="P274" s="520"/>
      <c r="Q274" s="524"/>
      <c r="R274" s="525"/>
      <c r="S274" s="260"/>
    </row>
    <row r="275" spans="3:19" s="262" customFormat="1" ht="18" customHeight="1">
      <c r="C275" s="515"/>
      <c r="D275" s="516"/>
      <c r="E275" s="516"/>
      <c r="G275" s="517"/>
      <c r="H275" s="518"/>
      <c r="I275" s="519"/>
      <c r="J275" s="520"/>
      <c r="K275" s="521"/>
      <c r="L275" s="522"/>
      <c r="M275" s="523"/>
      <c r="N275" s="518"/>
      <c r="O275" s="519"/>
      <c r="P275" s="520"/>
      <c r="Q275" s="524"/>
      <c r="R275" s="525"/>
      <c r="S275" s="260"/>
    </row>
    <row r="276" spans="3:19" s="262" customFormat="1" ht="18" customHeight="1">
      <c r="C276" s="515"/>
      <c r="D276" s="516"/>
      <c r="E276" s="516"/>
      <c r="G276" s="517"/>
      <c r="H276" s="518"/>
      <c r="I276" s="519"/>
      <c r="J276" s="520"/>
      <c r="K276" s="521"/>
      <c r="L276" s="522"/>
      <c r="M276" s="523"/>
      <c r="N276" s="518"/>
      <c r="O276" s="519"/>
      <c r="P276" s="520"/>
      <c r="Q276" s="524"/>
      <c r="R276" s="525"/>
      <c r="S276" s="260"/>
    </row>
    <row r="277" spans="3:19" s="262" customFormat="1" ht="18" customHeight="1">
      <c r="C277" s="515"/>
      <c r="D277" s="516"/>
      <c r="E277" s="516"/>
      <c r="G277" s="517"/>
      <c r="H277" s="518"/>
      <c r="I277" s="519"/>
      <c r="J277" s="520"/>
      <c r="K277" s="521"/>
      <c r="L277" s="522"/>
      <c r="M277" s="523"/>
      <c r="N277" s="518"/>
      <c r="O277" s="519"/>
      <c r="P277" s="520"/>
      <c r="Q277" s="524"/>
      <c r="R277" s="525"/>
      <c r="S277" s="260"/>
    </row>
    <row r="278" spans="3:19" s="262" customFormat="1" ht="18" customHeight="1">
      <c r="C278" s="515"/>
      <c r="D278" s="516"/>
      <c r="E278" s="516"/>
      <c r="G278" s="517"/>
      <c r="H278" s="518"/>
      <c r="I278" s="519"/>
      <c r="J278" s="520"/>
      <c r="K278" s="521"/>
      <c r="L278" s="522"/>
      <c r="M278" s="523"/>
      <c r="N278" s="518"/>
      <c r="O278" s="519"/>
      <c r="P278" s="520"/>
      <c r="Q278" s="524"/>
      <c r="R278" s="525"/>
      <c r="S278" s="260"/>
    </row>
    <row r="279" spans="3:19" s="262" customFormat="1" ht="18" customHeight="1">
      <c r="C279" s="515"/>
      <c r="D279" s="516"/>
      <c r="E279" s="516"/>
      <c r="G279" s="517"/>
      <c r="H279" s="518"/>
      <c r="I279" s="519"/>
      <c r="J279" s="520"/>
      <c r="K279" s="521"/>
      <c r="L279" s="522"/>
      <c r="M279" s="523"/>
      <c r="N279" s="518"/>
      <c r="O279" s="519"/>
      <c r="P279" s="520"/>
      <c r="Q279" s="524"/>
      <c r="R279" s="525"/>
      <c r="S279" s="260"/>
    </row>
    <row r="280" spans="3:19" s="262" customFormat="1" ht="18" customHeight="1">
      <c r="C280" s="515"/>
      <c r="D280" s="516"/>
      <c r="E280" s="516"/>
      <c r="G280" s="517"/>
      <c r="H280" s="518"/>
      <c r="I280" s="519"/>
      <c r="J280" s="520"/>
      <c r="K280" s="521"/>
      <c r="L280" s="522"/>
      <c r="M280" s="523"/>
      <c r="N280" s="518"/>
      <c r="O280" s="519"/>
      <c r="P280" s="520"/>
      <c r="Q280" s="524"/>
      <c r="R280" s="525"/>
      <c r="S280" s="260"/>
    </row>
    <row r="281" spans="3:19" s="262" customFormat="1" ht="18" customHeight="1">
      <c r="C281" s="515"/>
      <c r="D281" s="516"/>
      <c r="E281" s="516"/>
      <c r="G281" s="517"/>
      <c r="H281" s="518"/>
      <c r="I281" s="519"/>
      <c r="J281" s="520"/>
      <c r="K281" s="521"/>
      <c r="L281" s="522"/>
      <c r="M281" s="523"/>
      <c r="N281" s="518"/>
      <c r="O281" s="519"/>
      <c r="P281" s="520"/>
      <c r="Q281" s="524"/>
      <c r="R281" s="525"/>
      <c r="S281" s="260"/>
    </row>
    <row r="282" spans="3:19" s="262" customFormat="1" ht="18" customHeight="1">
      <c r="C282" s="515"/>
      <c r="D282" s="516"/>
      <c r="E282" s="516"/>
      <c r="G282" s="517"/>
      <c r="H282" s="518"/>
      <c r="I282" s="519"/>
      <c r="J282" s="520"/>
      <c r="K282" s="521"/>
      <c r="L282" s="522"/>
      <c r="M282" s="523"/>
      <c r="N282" s="518"/>
      <c r="O282" s="519"/>
      <c r="P282" s="520"/>
      <c r="Q282" s="524"/>
      <c r="R282" s="525"/>
      <c r="S282" s="260"/>
    </row>
    <row r="283" spans="3:19" s="262" customFormat="1" ht="18" customHeight="1">
      <c r="C283" s="515"/>
      <c r="D283" s="516"/>
      <c r="E283" s="516"/>
      <c r="G283" s="517"/>
      <c r="H283" s="518"/>
      <c r="I283" s="519"/>
      <c r="J283" s="520"/>
      <c r="K283" s="521"/>
      <c r="L283" s="522"/>
      <c r="M283" s="523"/>
      <c r="N283" s="518"/>
      <c r="O283" s="519"/>
      <c r="P283" s="520"/>
      <c r="Q283" s="524"/>
      <c r="R283" s="525"/>
      <c r="S283" s="260"/>
    </row>
    <row r="284" spans="3:19" s="262" customFormat="1" ht="18" customHeight="1">
      <c r="C284" s="515"/>
      <c r="D284" s="516"/>
      <c r="E284" s="516"/>
      <c r="G284" s="517"/>
      <c r="H284" s="518"/>
      <c r="I284" s="519"/>
      <c r="J284" s="520"/>
      <c r="K284" s="521"/>
      <c r="L284" s="522"/>
      <c r="M284" s="523"/>
      <c r="N284" s="518"/>
      <c r="O284" s="519"/>
      <c r="P284" s="520"/>
      <c r="Q284" s="524"/>
      <c r="R284" s="525"/>
      <c r="S284" s="260"/>
    </row>
    <row r="285" spans="3:19" s="262" customFormat="1" ht="18" customHeight="1">
      <c r="C285" s="515"/>
      <c r="D285" s="516"/>
      <c r="E285" s="516"/>
      <c r="G285" s="517"/>
      <c r="H285" s="518"/>
      <c r="I285" s="519"/>
      <c r="J285" s="520"/>
      <c r="K285" s="521"/>
      <c r="L285" s="522"/>
      <c r="M285" s="523"/>
      <c r="N285" s="518"/>
      <c r="O285" s="519"/>
      <c r="P285" s="520"/>
      <c r="Q285" s="524"/>
      <c r="R285" s="525"/>
      <c r="S285" s="260"/>
    </row>
    <row r="286" spans="3:19" s="262" customFormat="1" ht="18" customHeight="1">
      <c r="C286" s="515"/>
      <c r="D286" s="516"/>
      <c r="E286" s="516"/>
      <c r="G286" s="517"/>
      <c r="H286" s="518"/>
      <c r="I286" s="519"/>
      <c r="J286" s="520"/>
      <c r="K286" s="521"/>
      <c r="L286" s="522"/>
      <c r="M286" s="523"/>
      <c r="N286" s="518"/>
      <c r="O286" s="519"/>
      <c r="P286" s="520"/>
      <c r="Q286" s="524"/>
      <c r="R286" s="525"/>
      <c r="S286" s="260"/>
    </row>
    <row r="287" spans="1:19" s="262" customFormat="1" ht="18" customHeight="1">
      <c r="A287" s="526"/>
      <c r="C287" s="515"/>
      <c r="D287" s="516"/>
      <c r="E287" s="516"/>
      <c r="G287" s="517"/>
      <c r="H287" s="518"/>
      <c r="I287" s="519"/>
      <c r="J287" s="520"/>
      <c r="K287" s="521"/>
      <c r="L287" s="522"/>
      <c r="M287" s="523"/>
      <c r="N287" s="518"/>
      <c r="O287" s="519"/>
      <c r="P287" s="520"/>
      <c r="Q287" s="524"/>
      <c r="R287" s="525"/>
      <c r="S287" s="260"/>
    </row>
    <row r="288" spans="1:19" s="262" customFormat="1" ht="18" customHeight="1">
      <c r="A288" s="526"/>
      <c r="C288" s="515"/>
      <c r="D288" s="516"/>
      <c r="E288" s="516"/>
      <c r="G288" s="517"/>
      <c r="H288" s="518"/>
      <c r="I288" s="519"/>
      <c r="J288" s="520"/>
      <c r="K288" s="521"/>
      <c r="L288" s="522"/>
      <c r="M288" s="523"/>
      <c r="N288" s="518"/>
      <c r="O288" s="519"/>
      <c r="P288" s="520"/>
      <c r="Q288" s="524"/>
      <c r="R288" s="525"/>
      <c r="S288" s="260"/>
    </row>
    <row r="289" spans="1:19" s="262" customFormat="1" ht="18" customHeight="1">
      <c r="A289" s="526"/>
      <c r="C289" s="515"/>
      <c r="D289" s="516"/>
      <c r="E289" s="516"/>
      <c r="G289" s="517"/>
      <c r="H289" s="518"/>
      <c r="I289" s="519"/>
      <c r="J289" s="520"/>
      <c r="K289" s="521"/>
      <c r="L289" s="522"/>
      <c r="M289" s="523"/>
      <c r="N289" s="518"/>
      <c r="O289" s="519"/>
      <c r="P289" s="520"/>
      <c r="Q289" s="524"/>
      <c r="R289" s="525"/>
      <c r="S289" s="260"/>
    </row>
    <row r="290" spans="1:19" s="262" customFormat="1" ht="18" customHeight="1">
      <c r="A290" s="526"/>
      <c r="C290" s="515"/>
      <c r="D290" s="516"/>
      <c r="E290" s="516"/>
      <c r="G290" s="517"/>
      <c r="H290" s="518"/>
      <c r="I290" s="519"/>
      <c r="J290" s="520"/>
      <c r="K290" s="521"/>
      <c r="L290" s="522"/>
      <c r="M290" s="523"/>
      <c r="N290" s="518"/>
      <c r="O290" s="519"/>
      <c r="P290" s="520"/>
      <c r="Q290" s="524"/>
      <c r="R290" s="525"/>
      <c r="S290" s="260"/>
    </row>
    <row r="291" spans="1:19" s="262" customFormat="1" ht="18" customHeight="1">
      <c r="A291" s="526"/>
      <c r="C291" s="515"/>
      <c r="D291" s="516"/>
      <c r="E291" s="516"/>
      <c r="G291" s="517"/>
      <c r="H291" s="518"/>
      <c r="I291" s="519"/>
      <c r="J291" s="520"/>
      <c r="K291" s="521"/>
      <c r="L291" s="522"/>
      <c r="M291" s="523"/>
      <c r="N291" s="518"/>
      <c r="O291" s="519"/>
      <c r="P291" s="520"/>
      <c r="Q291" s="524"/>
      <c r="R291" s="525"/>
      <c r="S291" s="260"/>
    </row>
    <row r="292" spans="1:19" s="262" customFormat="1" ht="18" customHeight="1">
      <c r="A292" s="526"/>
      <c r="C292" s="515"/>
      <c r="D292" s="516"/>
      <c r="E292" s="516"/>
      <c r="G292" s="517"/>
      <c r="H292" s="518"/>
      <c r="I292" s="519"/>
      <c r="J292" s="520"/>
      <c r="K292" s="521"/>
      <c r="L292" s="522"/>
      <c r="M292" s="523"/>
      <c r="N292" s="518"/>
      <c r="O292" s="519"/>
      <c r="P292" s="520"/>
      <c r="Q292" s="524"/>
      <c r="R292" s="525"/>
      <c r="S292" s="260"/>
    </row>
    <row r="293" spans="1:19" s="262" customFormat="1" ht="18" customHeight="1">
      <c r="A293" s="526"/>
      <c r="C293" s="515"/>
      <c r="D293" s="516"/>
      <c r="E293" s="516"/>
      <c r="G293" s="517"/>
      <c r="H293" s="518"/>
      <c r="I293" s="519"/>
      <c r="J293" s="520"/>
      <c r="K293" s="521"/>
      <c r="L293" s="522"/>
      <c r="M293" s="523"/>
      <c r="N293" s="518"/>
      <c r="O293" s="519"/>
      <c r="P293" s="520"/>
      <c r="Q293" s="524"/>
      <c r="R293" s="525"/>
      <c r="S293" s="260"/>
    </row>
    <row r="294" spans="1:19" s="262" customFormat="1" ht="18" customHeight="1">
      <c r="A294" s="526"/>
      <c r="C294" s="515"/>
      <c r="D294" s="516"/>
      <c r="E294" s="516"/>
      <c r="G294" s="517"/>
      <c r="H294" s="518"/>
      <c r="I294" s="519"/>
      <c r="J294" s="520"/>
      <c r="K294" s="521"/>
      <c r="L294" s="522"/>
      <c r="M294" s="523"/>
      <c r="N294" s="518"/>
      <c r="O294" s="519"/>
      <c r="P294" s="520"/>
      <c r="Q294" s="524"/>
      <c r="R294" s="525"/>
      <c r="S294" s="260"/>
    </row>
    <row r="295" spans="1:19" s="262" customFormat="1" ht="18" customHeight="1">
      <c r="A295" s="526"/>
      <c r="C295" s="515"/>
      <c r="D295" s="516"/>
      <c r="E295" s="516"/>
      <c r="G295" s="517"/>
      <c r="H295" s="518"/>
      <c r="I295" s="519"/>
      <c r="J295" s="520"/>
      <c r="K295" s="521"/>
      <c r="L295" s="522"/>
      <c r="M295" s="523"/>
      <c r="N295" s="518"/>
      <c r="O295" s="519"/>
      <c r="P295" s="520"/>
      <c r="Q295" s="524"/>
      <c r="R295" s="525"/>
      <c r="S295" s="260"/>
    </row>
    <row r="296" spans="1:19" s="262" customFormat="1" ht="18" customHeight="1">
      <c r="A296" s="526"/>
      <c r="C296" s="515"/>
      <c r="D296" s="516"/>
      <c r="E296" s="516"/>
      <c r="G296" s="517"/>
      <c r="H296" s="518"/>
      <c r="I296" s="519"/>
      <c r="J296" s="520"/>
      <c r="K296" s="521"/>
      <c r="L296" s="522"/>
      <c r="M296" s="523"/>
      <c r="N296" s="518"/>
      <c r="O296" s="519"/>
      <c r="P296" s="520"/>
      <c r="Q296" s="524"/>
      <c r="R296" s="525"/>
      <c r="S296" s="260"/>
    </row>
    <row r="297" spans="1:19" s="262" customFormat="1" ht="18" customHeight="1">
      <c r="A297" s="526"/>
      <c r="C297" s="515"/>
      <c r="D297" s="516"/>
      <c r="E297" s="516"/>
      <c r="G297" s="517"/>
      <c r="H297" s="518"/>
      <c r="I297" s="519"/>
      <c r="J297" s="520"/>
      <c r="K297" s="521"/>
      <c r="L297" s="522"/>
      <c r="M297" s="523"/>
      <c r="N297" s="518"/>
      <c r="O297" s="519"/>
      <c r="P297" s="520"/>
      <c r="Q297" s="524"/>
      <c r="R297" s="525"/>
      <c r="S297" s="260"/>
    </row>
    <row r="298" spans="1:19" s="262" customFormat="1" ht="18" customHeight="1">
      <c r="A298" s="526"/>
      <c r="C298" s="515"/>
      <c r="D298" s="516"/>
      <c r="E298" s="516"/>
      <c r="G298" s="517"/>
      <c r="H298" s="518"/>
      <c r="I298" s="519"/>
      <c r="J298" s="520"/>
      <c r="K298" s="521"/>
      <c r="L298" s="522"/>
      <c r="M298" s="523"/>
      <c r="N298" s="518"/>
      <c r="O298" s="519"/>
      <c r="P298" s="520"/>
      <c r="Q298" s="524"/>
      <c r="R298" s="525"/>
      <c r="S298" s="260"/>
    </row>
    <row r="299" spans="1:19" s="262" customFormat="1" ht="18" customHeight="1">
      <c r="A299" s="526"/>
      <c r="C299" s="515"/>
      <c r="D299" s="516"/>
      <c r="E299" s="516"/>
      <c r="G299" s="517"/>
      <c r="H299" s="518"/>
      <c r="I299" s="519"/>
      <c r="J299" s="520"/>
      <c r="K299" s="521"/>
      <c r="L299" s="522"/>
      <c r="M299" s="523"/>
      <c r="N299" s="518"/>
      <c r="O299" s="519"/>
      <c r="P299" s="520"/>
      <c r="Q299" s="524"/>
      <c r="R299" s="525"/>
      <c r="S299" s="260"/>
    </row>
    <row r="300" spans="1:19" s="262" customFormat="1" ht="18" customHeight="1">
      <c r="A300" s="526"/>
      <c r="C300" s="515"/>
      <c r="D300" s="516"/>
      <c r="E300" s="516"/>
      <c r="G300" s="517"/>
      <c r="H300" s="518"/>
      <c r="I300" s="519"/>
      <c r="J300" s="520"/>
      <c r="K300" s="521"/>
      <c r="L300" s="522"/>
      <c r="M300" s="523"/>
      <c r="N300" s="518"/>
      <c r="O300" s="519"/>
      <c r="P300" s="520"/>
      <c r="Q300" s="524"/>
      <c r="R300" s="525"/>
      <c r="S300" s="260"/>
    </row>
    <row r="301" spans="1:19" s="262" customFormat="1" ht="18" customHeight="1">
      <c r="A301" s="526"/>
      <c r="C301" s="515"/>
      <c r="D301" s="516"/>
      <c r="E301" s="516"/>
      <c r="G301" s="517"/>
      <c r="H301" s="518"/>
      <c r="I301" s="519"/>
      <c r="J301" s="520"/>
      <c r="K301" s="521"/>
      <c r="L301" s="522"/>
      <c r="M301" s="523"/>
      <c r="N301" s="518"/>
      <c r="O301" s="519"/>
      <c r="P301" s="520"/>
      <c r="Q301" s="524"/>
      <c r="R301" s="525"/>
      <c r="S301" s="260"/>
    </row>
    <row r="302" spans="1:19" s="262" customFormat="1" ht="18" customHeight="1">
      <c r="A302" s="526"/>
      <c r="C302" s="515"/>
      <c r="D302" s="516"/>
      <c r="E302" s="516"/>
      <c r="G302" s="517"/>
      <c r="H302" s="518"/>
      <c r="I302" s="519"/>
      <c r="J302" s="520"/>
      <c r="K302" s="521"/>
      <c r="L302" s="522"/>
      <c r="M302" s="523"/>
      <c r="N302" s="518"/>
      <c r="O302" s="519"/>
      <c r="P302" s="520"/>
      <c r="Q302" s="524"/>
      <c r="R302" s="525"/>
      <c r="S302" s="260"/>
    </row>
    <row r="303" spans="1:19" s="262" customFormat="1" ht="18" customHeight="1">
      <c r="A303" s="526"/>
      <c r="C303" s="515"/>
      <c r="D303" s="516"/>
      <c r="E303" s="516"/>
      <c r="G303" s="517"/>
      <c r="H303" s="518"/>
      <c r="I303" s="519"/>
      <c r="J303" s="520"/>
      <c r="K303" s="521"/>
      <c r="L303" s="522"/>
      <c r="M303" s="523"/>
      <c r="N303" s="518"/>
      <c r="O303" s="519"/>
      <c r="P303" s="520"/>
      <c r="Q303" s="524"/>
      <c r="R303" s="525"/>
      <c r="S303" s="260"/>
    </row>
    <row r="304" spans="1:19" s="262" customFormat="1" ht="18" customHeight="1">
      <c r="A304" s="526"/>
      <c r="C304" s="515"/>
      <c r="D304" s="516"/>
      <c r="E304" s="516"/>
      <c r="G304" s="517"/>
      <c r="H304" s="518"/>
      <c r="I304" s="519"/>
      <c r="J304" s="520"/>
      <c r="K304" s="521"/>
      <c r="L304" s="522"/>
      <c r="M304" s="523"/>
      <c r="N304" s="518"/>
      <c r="O304" s="519"/>
      <c r="P304" s="520"/>
      <c r="Q304" s="524"/>
      <c r="R304" s="525"/>
      <c r="S304" s="260"/>
    </row>
    <row r="305" spans="1:19" s="262" customFormat="1" ht="18" customHeight="1">
      <c r="A305" s="526"/>
      <c r="C305" s="515"/>
      <c r="D305" s="516"/>
      <c r="E305" s="516"/>
      <c r="G305" s="517"/>
      <c r="H305" s="518"/>
      <c r="I305" s="519"/>
      <c r="J305" s="520"/>
      <c r="K305" s="521"/>
      <c r="L305" s="522"/>
      <c r="M305" s="523"/>
      <c r="N305" s="518"/>
      <c r="O305" s="519"/>
      <c r="P305" s="520"/>
      <c r="Q305" s="524"/>
      <c r="R305" s="525"/>
      <c r="S305" s="260"/>
    </row>
    <row r="306" spans="1:19" s="262" customFormat="1" ht="18" customHeight="1">
      <c r="A306" s="526"/>
      <c r="C306" s="515"/>
      <c r="D306" s="516"/>
      <c r="E306" s="516"/>
      <c r="G306" s="517"/>
      <c r="H306" s="518"/>
      <c r="I306" s="519"/>
      <c r="J306" s="520"/>
      <c r="K306" s="521"/>
      <c r="L306" s="522"/>
      <c r="M306" s="523"/>
      <c r="N306" s="518"/>
      <c r="O306" s="519"/>
      <c r="P306" s="520"/>
      <c r="Q306" s="524"/>
      <c r="R306" s="525"/>
      <c r="S306" s="260"/>
    </row>
    <row r="307" spans="1:19" s="262" customFormat="1" ht="18" customHeight="1">
      <c r="A307" s="526"/>
      <c r="C307" s="515"/>
      <c r="D307" s="516"/>
      <c r="E307" s="516"/>
      <c r="G307" s="517"/>
      <c r="H307" s="518"/>
      <c r="I307" s="519"/>
      <c r="J307" s="520"/>
      <c r="K307" s="521"/>
      <c r="L307" s="522"/>
      <c r="M307" s="523"/>
      <c r="N307" s="518"/>
      <c r="O307" s="519"/>
      <c r="P307" s="520"/>
      <c r="Q307" s="524"/>
      <c r="R307" s="525"/>
      <c r="S307" s="260"/>
    </row>
    <row r="308" spans="1:19" s="262" customFormat="1" ht="18" customHeight="1">
      <c r="A308" s="526"/>
      <c r="C308" s="515"/>
      <c r="D308" s="516"/>
      <c r="E308" s="516"/>
      <c r="G308" s="517"/>
      <c r="H308" s="518"/>
      <c r="I308" s="519"/>
      <c r="J308" s="520"/>
      <c r="K308" s="521"/>
      <c r="L308" s="522"/>
      <c r="M308" s="523"/>
      <c r="N308" s="518"/>
      <c r="O308" s="519"/>
      <c r="P308" s="520"/>
      <c r="Q308" s="524"/>
      <c r="R308" s="525"/>
      <c r="S308" s="260"/>
    </row>
    <row r="309" spans="1:19" s="262" customFormat="1" ht="18" customHeight="1">
      <c r="A309" s="526"/>
      <c r="C309" s="515"/>
      <c r="D309" s="516"/>
      <c r="E309" s="516"/>
      <c r="G309" s="517"/>
      <c r="H309" s="518"/>
      <c r="I309" s="519"/>
      <c r="J309" s="520"/>
      <c r="K309" s="521"/>
      <c r="L309" s="522"/>
      <c r="M309" s="523"/>
      <c r="N309" s="518"/>
      <c r="O309" s="519"/>
      <c r="P309" s="520"/>
      <c r="Q309" s="524"/>
      <c r="R309" s="525"/>
      <c r="S309" s="260"/>
    </row>
    <row r="310" spans="1:19" s="262" customFormat="1" ht="18" customHeight="1">
      <c r="A310" s="526"/>
      <c r="C310" s="515"/>
      <c r="D310" s="516"/>
      <c r="E310" s="516"/>
      <c r="G310" s="517"/>
      <c r="H310" s="518"/>
      <c r="I310" s="519"/>
      <c r="J310" s="520"/>
      <c r="K310" s="521"/>
      <c r="L310" s="522"/>
      <c r="M310" s="523"/>
      <c r="N310" s="518"/>
      <c r="O310" s="519"/>
      <c r="P310" s="520"/>
      <c r="Q310" s="524"/>
      <c r="R310" s="525"/>
      <c r="S310" s="260"/>
    </row>
  </sheetData>
  <sheetProtection password="CCF1" sheet="1" objects="1" scenarios="1"/>
  <mergeCells count="589">
    <mergeCell ref="H209:J209"/>
    <mergeCell ref="N143:P143"/>
    <mergeCell ref="H147:J147"/>
    <mergeCell ref="N147:P147"/>
    <mergeCell ref="H151:J152"/>
    <mergeCell ref="N151:P151"/>
    <mergeCell ref="H155:J155"/>
    <mergeCell ref="N155:P155"/>
    <mergeCell ref="H159:J160"/>
    <mergeCell ref="N159:P159"/>
    <mergeCell ref="H191:J191"/>
    <mergeCell ref="N191:P191"/>
    <mergeCell ref="H195:J195"/>
    <mergeCell ref="N195:P195"/>
    <mergeCell ref="H199:J199"/>
    <mergeCell ref="N199:P199"/>
    <mergeCell ref="N148:P148"/>
    <mergeCell ref="H148:J148"/>
    <mergeCell ref="N146:P146"/>
    <mergeCell ref="H146:J146"/>
    <mergeCell ref="H143:J143"/>
    <mergeCell ref="N174:P174"/>
    <mergeCell ref="H174:J174"/>
    <mergeCell ref="H27:J27"/>
    <mergeCell ref="N27:P27"/>
    <mergeCell ref="H31:J31"/>
    <mergeCell ref="N31:P31"/>
    <mergeCell ref="H36:J37"/>
    <mergeCell ref="N36:P36"/>
    <mergeCell ref="H40:J40"/>
    <mergeCell ref="N40:P40"/>
    <mergeCell ref="A1:C2"/>
    <mergeCell ref="G40:G41"/>
    <mergeCell ref="K40:K41"/>
    <mergeCell ref="L40:L41"/>
    <mergeCell ref="M40:M41"/>
    <mergeCell ref="N10:P10"/>
    <mergeCell ref="H10:J10"/>
    <mergeCell ref="N30:P30"/>
    <mergeCell ref="H30:J30"/>
    <mergeCell ref="N26:P26"/>
    <mergeCell ref="H26:J26"/>
    <mergeCell ref="N35:P35"/>
    <mergeCell ref="H35:J35"/>
    <mergeCell ref="H39:J39"/>
    <mergeCell ref="N39:P39"/>
    <mergeCell ref="N37:P37"/>
    <mergeCell ref="G206:G207"/>
    <mergeCell ref="K206:K207"/>
    <mergeCell ref="L206:L207"/>
    <mergeCell ref="M206:M207"/>
    <mergeCell ref="Q206:Q207"/>
    <mergeCell ref="R206:R207"/>
    <mergeCell ref="S206:S207"/>
    <mergeCell ref="N207:P207"/>
    <mergeCell ref="G200:G201"/>
    <mergeCell ref="K200:K201"/>
    <mergeCell ref="L200:L201"/>
    <mergeCell ref="M200:M201"/>
    <mergeCell ref="Q200:Q201"/>
    <mergeCell ref="R200:R201"/>
    <mergeCell ref="S200:S201"/>
    <mergeCell ref="H201:J201"/>
    <mergeCell ref="N201:P201"/>
    <mergeCell ref="H205:J205"/>
    <mergeCell ref="N205:P205"/>
    <mergeCell ref="H200:J200"/>
    <mergeCell ref="N200:P200"/>
    <mergeCell ref="H206:J207"/>
    <mergeCell ref="N206:P206"/>
    <mergeCell ref="G196:G197"/>
    <mergeCell ref="K196:K197"/>
    <mergeCell ref="L196:L197"/>
    <mergeCell ref="M196:M197"/>
    <mergeCell ref="Q196:Q197"/>
    <mergeCell ref="R196:R197"/>
    <mergeCell ref="S196:S197"/>
    <mergeCell ref="H197:J197"/>
    <mergeCell ref="N197:P197"/>
    <mergeCell ref="H196:J196"/>
    <mergeCell ref="N196:P196"/>
    <mergeCell ref="G192:G193"/>
    <mergeCell ref="K192:K193"/>
    <mergeCell ref="L192:L193"/>
    <mergeCell ref="M192:M193"/>
    <mergeCell ref="Q192:Q193"/>
    <mergeCell ref="R192:R193"/>
    <mergeCell ref="S192:S193"/>
    <mergeCell ref="H193:J193"/>
    <mergeCell ref="N193:P193"/>
    <mergeCell ref="H192:J192"/>
    <mergeCell ref="N192:P192"/>
    <mergeCell ref="G188:G189"/>
    <mergeCell ref="K188:K189"/>
    <mergeCell ref="L188:L189"/>
    <mergeCell ref="M188:M189"/>
    <mergeCell ref="Q188:Q189"/>
    <mergeCell ref="R188:R189"/>
    <mergeCell ref="S188:S189"/>
    <mergeCell ref="H189:J189"/>
    <mergeCell ref="N189:P189"/>
    <mergeCell ref="H188:J188"/>
    <mergeCell ref="N188:P188"/>
    <mergeCell ref="Q167:Q168"/>
    <mergeCell ref="R167:R168"/>
    <mergeCell ref="S167:S168"/>
    <mergeCell ref="N168:P168"/>
    <mergeCell ref="H170:J170"/>
    <mergeCell ref="N170:P170"/>
    <mergeCell ref="G171:G172"/>
    <mergeCell ref="K171:K172"/>
    <mergeCell ref="L171:L172"/>
    <mergeCell ref="M171:M172"/>
    <mergeCell ref="Q171:Q172"/>
    <mergeCell ref="R171:R172"/>
    <mergeCell ref="S171:S172"/>
    <mergeCell ref="N172:P172"/>
    <mergeCell ref="H167:J168"/>
    <mergeCell ref="H171:J172"/>
    <mergeCell ref="N167:P167"/>
    <mergeCell ref="N171:P171"/>
    <mergeCell ref="G167:G168"/>
    <mergeCell ref="K167:K168"/>
    <mergeCell ref="L167:L168"/>
    <mergeCell ref="M167:M168"/>
    <mergeCell ref="S151:S152"/>
    <mergeCell ref="R151:R152"/>
    <mergeCell ref="Q151:Q152"/>
    <mergeCell ref="M151:M152"/>
    <mergeCell ref="R163:R164"/>
    <mergeCell ref="S163:S164"/>
    <mergeCell ref="N164:P164"/>
    <mergeCell ref="H166:J166"/>
    <mergeCell ref="N166:P166"/>
    <mergeCell ref="L151:L152"/>
    <mergeCell ref="K151:K152"/>
    <mergeCell ref="N152:P152"/>
    <mergeCell ref="S155:S156"/>
    <mergeCell ref="R155:R156"/>
    <mergeCell ref="Q155:Q156"/>
    <mergeCell ref="M155:M156"/>
    <mergeCell ref="Q163:Q164"/>
    <mergeCell ref="Q159:Q160"/>
    <mergeCell ref="H163:J164"/>
    <mergeCell ref="N163:P163"/>
    <mergeCell ref="H156:J156"/>
    <mergeCell ref="H162:J162"/>
    <mergeCell ref="N162:P162"/>
    <mergeCell ref="R119:R120"/>
    <mergeCell ref="S119:S120"/>
    <mergeCell ref="N120:P120"/>
    <mergeCell ref="H126:J126"/>
    <mergeCell ref="N126:P126"/>
    <mergeCell ref="R123:R124"/>
    <mergeCell ref="S123:S124"/>
    <mergeCell ref="G127:G128"/>
    <mergeCell ref="Q127:Q128"/>
    <mergeCell ref="R127:R128"/>
    <mergeCell ref="S127:S128"/>
    <mergeCell ref="H128:J128"/>
    <mergeCell ref="N128:P128"/>
    <mergeCell ref="H119:J120"/>
    <mergeCell ref="H123:J124"/>
    <mergeCell ref="N119:P119"/>
    <mergeCell ref="N123:P123"/>
    <mergeCell ref="H127:J127"/>
    <mergeCell ref="N127:P127"/>
    <mergeCell ref="Q123:Q124"/>
    <mergeCell ref="G119:G120"/>
    <mergeCell ref="Q119:Q120"/>
    <mergeCell ref="R109:R110"/>
    <mergeCell ref="S109:S110"/>
    <mergeCell ref="H110:J110"/>
    <mergeCell ref="N110:P110"/>
    <mergeCell ref="H112:J112"/>
    <mergeCell ref="N112:P112"/>
    <mergeCell ref="G113:G114"/>
    <mergeCell ref="K113:K114"/>
    <mergeCell ref="L113:L114"/>
    <mergeCell ref="M113:M114"/>
    <mergeCell ref="Q113:Q114"/>
    <mergeCell ref="R113:R114"/>
    <mergeCell ref="S113:S114"/>
    <mergeCell ref="N114:P114"/>
    <mergeCell ref="N109:P109"/>
    <mergeCell ref="H109:J109"/>
    <mergeCell ref="H113:J114"/>
    <mergeCell ref="N113:P113"/>
    <mergeCell ref="G109:G110"/>
    <mergeCell ref="Q109:Q110"/>
    <mergeCell ref="R101:R102"/>
    <mergeCell ref="S101:S102"/>
    <mergeCell ref="H102:J102"/>
    <mergeCell ref="N102:P102"/>
    <mergeCell ref="H104:J104"/>
    <mergeCell ref="N104:P104"/>
    <mergeCell ref="G105:G106"/>
    <mergeCell ref="K105:K106"/>
    <mergeCell ref="L105:L106"/>
    <mergeCell ref="M105:M106"/>
    <mergeCell ref="Q105:Q106"/>
    <mergeCell ref="R105:R106"/>
    <mergeCell ref="S105:S106"/>
    <mergeCell ref="H106:J106"/>
    <mergeCell ref="N106:P106"/>
    <mergeCell ref="H101:J101"/>
    <mergeCell ref="N101:P101"/>
    <mergeCell ref="H105:J105"/>
    <mergeCell ref="N105:P105"/>
    <mergeCell ref="G101:G102"/>
    <mergeCell ref="Q101:Q102"/>
    <mergeCell ref="Q73:Q74"/>
    <mergeCell ref="S73:S74"/>
    <mergeCell ref="H74:J74"/>
    <mergeCell ref="N74:P74"/>
    <mergeCell ref="G77:G78"/>
    <mergeCell ref="K77:K78"/>
    <mergeCell ref="L77:L78"/>
    <mergeCell ref="M77:M78"/>
    <mergeCell ref="Q77:Q78"/>
    <mergeCell ref="R77:R78"/>
    <mergeCell ref="S77:S78"/>
    <mergeCell ref="H78:J78"/>
    <mergeCell ref="N78:P78"/>
    <mergeCell ref="H73:J73"/>
    <mergeCell ref="N73:P73"/>
    <mergeCell ref="H77:J77"/>
    <mergeCell ref="N77:P77"/>
    <mergeCell ref="G44:G45"/>
    <mergeCell ref="K44:K45"/>
    <mergeCell ref="L44:L45"/>
    <mergeCell ref="M44:M45"/>
    <mergeCell ref="Q44:Q45"/>
    <mergeCell ref="R44:R45"/>
    <mergeCell ref="S44:S45"/>
    <mergeCell ref="N45:P45"/>
    <mergeCell ref="H44:J45"/>
    <mergeCell ref="N44:P44"/>
    <mergeCell ref="Q40:Q41"/>
    <mergeCell ref="R40:R41"/>
    <mergeCell ref="S40:S41"/>
    <mergeCell ref="H41:J41"/>
    <mergeCell ref="N41:P41"/>
    <mergeCell ref="H179:J179"/>
    <mergeCell ref="N176:P176"/>
    <mergeCell ref="H187:J187"/>
    <mergeCell ref="N187:P187"/>
    <mergeCell ref="H175:J176"/>
    <mergeCell ref="H180:J181"/>
    <mergeCell ref="N175:P175"/>
    <mergeCell ref="N180:P180"/>
    <mergeCell ref="N52:P52"/>
    <mergeCell ref="H52:J52"/>
    <mergeCell ref="N48:P48"/>
    <mergeCell ref="H48:J48"/>
    <mergeCell ref="H43:J43"/>
    <mergeCell ref="N43:P43"/>
    <mergeCell ref="H84:J84"/>
    <mergeCell ref="H142:J142"/>
    <mergeCell ref="N134:P134"/>
    <mergeCell ref="H134:J134"/>
    <mergeCell ref="K93:K94"/>
    <mergeCell ref="L93:L94"/>
    <mergeCell ref="M93:M94"/>
    <mergeCell ref="H94:J94"/>
    <mergeCell ref="N94:P94"/>
    <mergeCell ref="N124:P124"/>
    <mergeCell ref="N96:P96"/>
    <mergeCell ref="H96:J96"/>
    <mergeCell ref="H100:J100"/>
    <mergeCell ref="N100:P100"/>
    <mergeCell ref="K101:K102"/>
    <mergeCell ref="L101:L102"/>
    <mergeCell ref="N108:P108"/>
    <mergeCell ref="K109:K110"/>
    <mergeCell ref="L109:L110"/>
    <mergeCell ref="M109:M110"/>
    <mergeCell ref="H118:J118"/>
    <mergeCell ref="N118:P118"/>
    <mergeCell ref="H93:J93"/>
    <mergeCell ref="N93:P93"/>
    <mergeCell ref="H97:J97"/>
    <mergeCell ref="N97:P97"/>
    <mergeCell ref="M101:M102"/>
    <mergeCell ref="K36:K37"/>
    <mergeCell ref="N32:P32"/>
    <mergeCell ref="H32:J32"/>
    <mergeCell ref="H28:J28"/>
    <mergeCell ref="N28:P28"/>
    <mergeCell ref="H92:J92"/>
    <mergeCell ref="N92:P92"/>
    <mergeCell ref="H58:J58"/>
    <mergeCell ref="N54:P54"/>
    <mergeCell ref="N60:P60"/>
    <mergeCell ref="H60:J60"/>
    <mergeCell ref="N56:P56"/>
    <mergeCell ref="H56:J56"/>
    <mergeCell ref="K49:K50"/>
    <mergeCell ref="H49:J49"/>
    <mergeCell ref="N49:P49"/>
    <mergeCell ref="N53:P53"/>
    <mergeCell ref="H53:J54"/>
    <mergeCell ref="H57:J57"/>
    <mergeCell ref="N57:P57"/>
    <mergeCell ref="H61:J62"/>
    <mergeCell ref="N86:P86"/>
    <mergeCell ref="H86:J86"/>
    <mergeCell ref="N90:P90"/>
    <mergeCell ref="S81:S82"/>
    <mergeCell ref="R81:R82"/>
    <mergeCell ref="Q81:Q82"/>
    <mergeCell ref="M81:M82"/>
    <mergeCell ref="L81:L82"/>
    <mergeCell ref="Q97:Q98"/>
    <mergeCell ref="M97:M98"/>
    <mergeCell ref="S89:S90"/>
    <mergeCell ref="R89:R90"/>
    <mergeCell ref="Q89:Q90"/>
    <mergeCell ref="M89:M90"/>
    <mergeCell ref="L89:L90"/>
    <mergeCell ref="N88:P88"/>
    <mergeCell ref="N84:P84"/>
    <mergeCell ref="S97:S98"/>
    <mergeCell ref="R97:R98"/>
    <mergeCell ref="S85:S86"/>
    <mergeCell ref="R85:R86"/>
    <mergeCell ref="Q85:Q86"/>
    <mergeCell ref="M85:M86"/>
    <mergeCell ref="L85:L86"/>
    <mergeCell ref="N81:P81"/>
    <mergeCell ref="N85:P85"/>
    <mergeCell ref="N89:P89"/>
    <mergeCell ref="N142:P142"/>
    <mergeCell ref="Q137:Q138"/>
    <mergeCell ref="M137:M138"/>
    <mergeCell ref="L137:L138"/>
    <mergeCell ref="K137:K138"/>
    <mergeCell ref="G137:G138"/>
    <mergeCell ref="H130:J130"/>
    <mergeCell ref="H133:J133"/>
    <mergeCell ref="N133:P133"/>
    <mergeCell ref="N137:P137"/>
    <mergeCell ref="H137:J138"/>
    <mergeCell ref="G93:G94"/>
    <mergeCell ref="Q93:Q94"/>
    <mergeCell ref="R93:R94"/>
    <mergeCell ref="S93:S94"/>
    <mergeCell ref="M65:M66"/>
    <mergeCell ref="G151:G152"/>
    <mergeCell ref="N150:P150"/>
    <mergeCell ref="H150:J150"/>
    <mergeCell ref="S137:S138"/>
    <mergeCell ref="R137:R138"/>
    <mergeCell ref="H82:J82"/>
    <mergeCell ref="M73:M74"/>
    <mergeCell ref="L73:L74"/>
    <mergeCell ref="K73:K74"/>
    <mergeCell ref="G73:G74"/>
    <mergeCell ref="N76:P76"/>
    <mergeCell ref="H76:J76"/>
    <mergeCell ref="N70:P70"/>
    <mergeCell ref="H72:J72"/>
    <mergeCell ref="N80:P80"/>
    <mergeCell ref="H80:J80"/>
    <mergeCell ref="N72:P72"/>
    <mergeCell ref="K85:K86"/>
    <mergeCell ref="G85:G86"/>
    <mergeCell ref="R180:R181"/>
    <mergeCell ref="S180:S181"/>
    <mergeCell ref="N181:P181"/>
    <mergeCell ref="S175:S176"/>
    <mergeCell ref="R175:R176"/>
    <mergeCell ref="Q175:Q176"/>
    <mergeCell ref="M175:M176"/>
    <mergeCell ref="L175:L176"/>
    <mergeCell ref="N179:P179"/>
    <mergeCell ref="H90:J90"/>
    <mergeCell ref="K89:K90"/>
    <mergeCell ref="H88:J88"/>
    <mergeCell ref="K69:K70"/>
    <mergeCell ref="G69:G70"/>
    <mergeCell ref="N82:P82"/>
    <mergeCell ref="G89:G90"/>
    <mergeCell ref="H69:J70"/>
    <mergeCell ref="N69:P69"/>
    <mergeCell ref="H81:J81"/>
    <mergeCell ref="H85:J85"/>
    <mergeCell ref="H89:J89"/>
    <mergeCell ref="G61:G62"/>
    <mergeCell ref="G65:G66"/>
    <mergeCell ref="N66:P66"/>
    <mergeCell ref="N68:P68"/>
    <mergeCell ref="H68:J68"/>
    <mergeCell ref="N62:P62"/>
    <mergeCell ref="N64:P64"/>
    <mergeCell ref="H64:J64"/>
    <mergeCell ref="L65:L66"/>
    <mergeCell ref="K65:K66"/>
    <mergeCell ref="M61:M62"/>
    <mergeCell ref="L61:L62"/>
    <mergeCell ref="K61:K62"/>
    <mergeCell ref="N61:P61"/>
    <mergeCell ref="H65:J66"/>
    <mergeCell ref="N65:P65"/>
    <mergeCell ref="G49:G50"/>
    <mergeCell ref="S53:S54"/>
    <mergeCell ref="R53:R54"/>
    <mergeCell ref="Q53:Q54"/>
    <mergeCell ref="M53:M54"/>
    <mergeCell ref="L53:L54"/>
    <mergeCell ref="K53:K54"/>
    <mergeCell ref="G53:G54"/>
    <mergeCell ref="N50:P50"/>
    <mergeCell ref="H50:J50"/>
    <mergeCell ref="S27:S28"/>
    <mergeCell ref="R27:R28"/>
    <mergeCell ref="Q27:Q28"/>
    <mergeCell ref="M27:M28"/>
    <mergeCell ref="K27:K28"/>
    <mergeCell ref="G27:G28"/>
    <mergeCell ref="L23:L24"/>
    <mergeCell ref="L19:L20"/>
    <mergeCell ref="L15:L16"/>
    <mergeCell ref="M19:M20"/>
    <mergeCell ref="M15:M16"/>
    <mergeCell ref="K23:K24"/>
    <mergeCell ref="K19:K20"/>
    <mergeCell ref="K15:K16"/>
    <mergeCell ref="N20:P20"/>
    <mergeCell ref="H20:J20"/>
    <mergeCell ref="N16:P16"/>
    <mergeCell ref="H16:J16"/>
    <mergeCell ref="N22:P22"/>
    <mergeCell ref="H22:J22"/>
    <mergeCell ref="N18:P18"/>
    <mergeCell ref="H18:J18"/>
    <mergeCell ref="N24:P24"/>
    <mergeCell ref="H24:J24"/>
    <mergeCell ref="S31:S32"/>
    <mergeCell ref="R31:R32"/>
    <mergeCell ref="Q31:Q32"/>
    <mergeCell ref="M31:M32"/>
    <mergeCell ref="L31:L32"/>
    <mergeCell ref="L27:L28"/>
    <mergeCell ref="K31:K32"/>
    <mergeCell ref="G31:G32"/>
    <mergeCell ref="S159:S160"/>
    <mergeCell ref="R159:R160"/>
    <mergeCell ref="S147:S148"/>
    <mergeCell ref="R147:R148"/>
    <mergeCell ref="Q147:Q148"/>
    <mergeCell ref="M147:M148"/>
    <mergeCell ref="L147:L148"/>
    <mergeCell ref="K147:K148"/>
    <mergeCell ref="S143:S144"/>
    <mergeCell ref="R143:R144"/>
    <mergeCell ref="R36:R37"/>
    <mergeCell ref="Q36:Q37"/>
    <mergeCell ref="M36:M37"/>
    <mergeCell ref="L36:L37"/>
    <mergeCell ref="Q143:Q144"/>
    <mergeCell ref="M143:M144"/>
    <mergeCell ref="H3:S3"/>
    <mergeCell ref="R11:R12"/>
    <mergeCell ref="S11:S12"/>
    <mergeCell ref="S15:S16"/>
    <mergeCell ref="S19:S20"/>
    <mergeCell ref="S23:S24"/>
    <mergeCell ref="R23:R24"/>
    <mergeCell ref="R19:R20"/>
    <mergeCell ref="R15:R16"/>
    <mergeCell ref="Q23:Q24"/>
    <mergeCell ref="Q19:Q20"/>
    <mergeCell ref="Q15:Q16"/>
    <mergeCell ref="M23:M24"/>
    <mergeCell ref="H11:J11"/>
    <mergeCell ref="N11:P11"/>
    <mergeCell ref="H15:J15"/>
    <mergeCell ref="N15:P15"/>
    <mergeCell ref="H19:J19"/>
    <mergeCell ref="N19:P19"/>
    <mergeCell ref="H23:J23"/>
    <mergeCell ref="N23:P23"/>
    <mergeCell ref="A4:C4"/>
    <mergeCell ref="G23:G24"/>
    <mergeCell ref="G19:G20"/>
    <mergeCell ref="G15:G16"/>
    <mergeCell ref="N12:P12"/>
    <mergeCell ref="H12:J12"/>
    <mergeCell ref="L11:L12"/>
    <mergeCell ref="N14:P14"/>
    <mergeCell ref="H14:J14"/>
    <mergeCell ref="G4:S5"/>
    <mergeCell ref="S36:S37"/>
    <mergeCell ref="R73:R74"/>
    <mergeCell ref="S57:S58"/>
    <mergeCell ref="R57:R58"/>
    <mergeCell ref="Q57:Q58"/>
    <mergeCell ref="M57:M58"/>
    <mergeCell ref="L57:L58"/>
    <mergeCell ref="S69:S70"/>
    <mergeCell ref="R69:R70"/>
    <mergeCell ref="Q69:Q70"/>
    <mergeCell ref="M69:M70"/>
    <mergeCell ref="L69:L70"/>
    <mergeCell ref="S49:S50"/>
    <mergeCell ref="R49:R50"/>
    <mergeCell ref="Q49:Q50"/>
    <mergeCell ref="M49:M50"/>
    <mergeCell ref="L49:L50"/>
    <mergeCell ref="N58:P58"/>
    <mergeCell ref="S65:S66"/>
    <mergeCell ref="R65:R66"/>
    <mergeCell ref="Q65:Q66"/>
    <mergeCell ref="S61:S62"/>
    <mergeCell ref="R61:R62"/>
    <mergeCell ref="Q61:Q62"/>
    <mergeCell ref="B33:C33"/>
    <mergeCell ref="B46:C46"/>
    <mergeCell ref="B116:C116"/>
    <mergeCell ref="A115:C115"/>
    <mergeCell ref="B177:C177"/>
    <mergeCell ref="Q11:Q12"/>
    <mergeCell ref="M11:M12"/>
    <mergeCell ref="K11:K12"/>
    <mergeCell ref="G11:G12"/>
    <mergeCell ref="G97:G98"/>
    <mergeCell ref="B140:C140"/>
    <mergeCell ref="A139:C139"/>
    <mergeCell ref="G36:G37"/>
    <mergeCell ref="L97:L98"/>
    <mergeCell ref="K97:K98"/>
    <mergeCell ref="L155:L156"/>
    <mergeCell ref="K155:K156"/>
    <mergeCell ref="K81:K82"/>
    <mergeCell ref="G81:G82"/>
    <mergeCell ref="G159:G160"/>
    <mergeCell ref="G147:G148"/>
    <mergeCell ref="G143:G144"/>
    <mergeCell ref="K57:K58"/>
    <mergeCell ref="G57:G58"/>
    <mergeCell ref="B203:C203"/>
    <mergeCell ref="A202:C202"/>
    <mergeCell ref="H98:J98"/>
    <mergeCell ref="N98:P98"/>
    <mergeCell ref="H144:J144"/>
    <mergeCell ref="N144:P144"/>
    <mergeCell ref="N138:P138"/>
    <mergeCell ref="N160:P160"/>
    <mergeCell ref="L143:L144"/>
    <mergeCell ref="K143:K144"/>
    <mergeCell ref="H154:J154"/>
    <mergeCell ref="N154:P154"/>
    <mergeCell ref="G123:G124"/>
    <mergeCell ref="H122:J122"/>
    <mergeCell ref="N122:P122"/>
    <mergeCell ref="H108:J108"/>
    <mergeCell ref="G180:G181"/>
    <mergeCell ref="K180:K181"/>
    <mergeCell ref="L180:L181"/>
    <mergeCell ref="M180:M181"/>
    <mergeCell ref="K175:K176"/>
    <mergeCell ref="G175:G176"/>
    <mergeCell ref="G155:G156"/>
    <mergeCell ref="N156:P156"/>
    <mergeCell ref="S133:S134"/>
    <mergeCell ref="H183:J183"/>
    <mergeCell ref="N183:P183"/>
    <mergeCell ref="G184:G185"/>
    <mergeCell ref="K184:K185"/>
    <mergeCell ref="L184:L185"/>
    <mergeCell ref="M184:M185"/>
    <mergeCell ref="N184:P184"/>
    <mergeCell ref="Q184:Q185"/>
    <mergeCell ref="R184:R185"/>
    <mergeCell ref="S184:S185"/>
    <mergeCell ref="N185:P185"/>
    <mergeCell ref="H184:J184"/>
    <mergeCell ref="H185:J185"/>
    <mergeCell ref="G163:G164"/>
    <mergeCell ref="K163:K164"/>
    <mergeCell ref="L163:L164"/>
    <mergeCell ref="M163:M164"/>
    <mergeCell ref="H158:J158"/>
    <mergeCell ref="N158:P158"/>
    <mergeCell ref="K159:K160"/>
    <mergeCell ref="L159:L160"/>
    <mergeCell ref="M159:M160"/>
    <mergeCell ref="Q180:Q181"/>
  </mergeCells>
  <printOptions/>
  <pageMargins left="0.984251968503937" right="0.1968503937007874" top="0.5905511811023623" bottom="0.5905511811023623" header="0.31496062992125984" footer="0.31496062992125984"/>
  <pageSetup horizontalDpi="600" verticalDpi="600" orientation="landscape" paperSize="9" r:id="rId1"/>
  <headerFooter scaleWithDoc="0">
    <oddFooter>&amp;C&amp;P+3&amp;R포항나누우리터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Mycom</cp:lastModifiedBy>
  <cp:lastPrinted>2017-12-25T23:56:54Z</cp:lastPrinted>
  <dcterms:created xsi:type="dcterms:W3CDTF">2008-11-17T07:17:57Z</dcterms:created>
  <dcterms:modified xsi:type="dcterms:W3CDTF">2017-12-27T01:12:59Z</dcterms:modified>
  <cp:category/>
  <cp:version/>
  <cp:contentType/>
  <cp:contentStatus/>
</cp:coreProperties>
</file>