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4145" windowHeight="8100" activeTab="0"/>
  </bookViews>
  <sheets>
    <sheet name="총괄" sheetId="1" r:id="rId1"/>
  </sheets>
  <definedNames>
    <definedName name="_xlnm.Print_Area" localSheetId="0">'총괄'!$A$1:$H$36</definedName>
    <definedName name="_xlnm.Print_Titles" localSheetId="0">'총괄'!$12:$14</definedName>
  </definedNames>
  <calcPr fullCalcOnLoad="1"/>
</workbook>
</file>

<file path=xl/sharedStrings.xml><?xml version="1.0" encoding="utf-8"?>
<sst xmlns="http://schemas.openxmlformats.org/spreadsheetml/2006/main" count="80" uniqueCount="60">
  <si>
    <t>관</t>
  </si>
  <si>
    <t>항</t>
  </si>
  <si>
    <t>목</t>
  </si>
  <si>
    <t>사업비</t>
  </si>
  <si>
    <t>소계</t>
  </si>
  <si>
    <t>소계</t>
  </si>
  <si>
    <t>합    계</t>
  </si>
  <si>
    <t>세                           출</t>
  </si>
  <si>
    <t>세                        입</t>
  </si>
  <si>
    <t>(단위:천원)</t>
  </si>
  <si>
    <t>일반사업비</t>
  </si>
  <si>
    <t>소계</t>
  </si>
  <si>
    <t>사업수입</t>
  </si>
  <si>
    <t>후원금수입</t>
  </si>
  <si>
    <t>지정후원금수입</t>
  </si>
  <si>
    <t>비지정후원금수입</t>
  </si>
  <si>
    <t>이월금</t>
  </si>
  <si>
    <t>사업수입</t>
  </si>
  <si>
    <t>후원금수입</t>
  </si>
  <si>
    <t>전입금</t>
  </si>
  <si>
    <t>법인전입금수입</t>
  </si>
  <si>
    <t>잡수입</t>
  </si>
  <si>
    <t>예금이자수입</t>
  </si>
  <si>
    <t>사업수입</t>
  </si>
  <si>
    <t>합   계</t>
  </si>
  <si>
    <t>사무비</t>
  </si>
  <si>
    <t>업무추진비</t>
  </si>
  <si>
    <t>회의비</t>
  </si>
  <si>
    <t>기관운영비</t>
  </si>
  <si>
    <t>운영비</t>
  </si>
  <si>
    <t>여비</t>
  </si>
  <si>
    <t>수용비 및 수수료</t>
  </si>
  <si>
    <t>제세공과금</t>
  </si>
  <si>
    <t>공공요금</t>
  </si>
  <si>
    <t>재산조성비</t>
  </si>
  <si>
    <t>시설비</t>
  </si>
  <si>
    <t>자산취득비</t>
  </si>
  <si>
    <t>시설장비유지비</t>
  </si>
  <si>
    <t>홍보사업비</t>
  </si>
  <si>
    <t>연료비</t>
  </si>
  <si>
    <t>기타운영비</t>
  </si>
  <si>
    <t>교육사업비</t>
  </si>
  <si>
    <t>지역사회자원개발및활용사업</t>
  </si>
  <si>
    <t>(1) 세입/세출 총괄</t>
  </si>
  <si>
    <t>제1조</t>
  </si>
  <si>
    <t>제2조</t>
  </si>
  <si>
    <t>제3조</t>
  </si>
  <si>
    <t>제4조</t>
  </si>
  <si>
    <t xml:space="preserve">  세입·세출의 상세한 내용은 세입·세출 총괄 명세서와 같다.</t>
  </si>
  <si>
    <t>제5조</t>
  </si>
  <si>
    <t>전출금</t>
  </si>
  <si>
    <t>행복한요양원전출금</t>
  </si>
  <si>
    <t xml:space="preserve">  세출 경비의 부족이 생겼을 경우, 사회복지법인 재무회계규칙 제16조에 의거하여 예산을 전용할 수 있다. 
  단, 동일 항 내의 목간 전용이 불가피한 경우에는 법인 대표이사(시설의 장)에게 그 권한을 위임한다.</t>
  </si>
  <si>
    <t xml:space="preserve">  국가 또는 지방자치단체로부터 교부된 보조금, 후원금, 수익자부담 경비 등은 추가경정예산의 성립 이전이라도 보조 및 
  수입 목적에 적절한 경우 먼저 사용할 수 있으며, 이는 차기 추가경정예산에 반영하여야 한다.</t>
  </si>
  <si>
    <t>2018년 사회복지법인 함께하는마을 예산 총칙</t>
  </si>
  <si>
    <t xml:space="preserve">  2018년도  세입ᆞ세출 예산총액은 20,000천원으로 한다.</t>
  </si>
  <si>
    <t xml:space="preserve">  예산의 사업기간은 2018년 1월1일부터 2018년 12월31일 까지로 한다.</t>
  </si>
  <si>
    <t>2018년
예  산</t>
  </si>
  <si>
    <t>예비비</t>
  </si>
  <si>
    <t>시설전입금</t>
  </si>
</sst>
</file>

<file path=xl/styles.xml><?xml version="1.0" encoding="utf-8"?>
<styleSheet xmlns="http://schemas.openxmlformats.org/spreadsheetml/2006/main">
  <numFmts count="4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 ;[Red]\-0\ "/>
    <numFmt numFmtId="178" formatCode="0.0_ ;[Red]\-0.0\ "/>
    <numFmt numFmtId="179" formatCode="0.00_ ;[Red]\-0.00\ "/>
    <numFmt numFmtId="180" formatCode="#,##0_ ;[Red]\-#,##0\ "/>
    <numFmt numFmtId="181" formatCode="#,##0.00_ ;[Red]\-#,##0.00\ "/>
    <numFmt numFmtId="182" formatCode="0.0000000"/>
    <numFmt numFmtId="183" formatCode="0.00000000"/>
    <numFmt numFmtId="184" formatCode="0.000000"/>
    <numFmt numFmtId="185" formatCode="0.00000"/>
    <numFmt numFmtId="186" formatCode="0.0000"/>
    <numFmt numFmtId="187" formatCode="0.000"/>
    <numFmt numFmtId="188" formatCode="#,##0.0_ ;[Red]\-#,##0.0\ "/>
    <numFmt numFmtId="189" formatCode="0.0"/>
    <numFmt numFmtId="190" formatCode="#,##0_);[Red]\(#,##0\)"/>
    <numFmt numFmtId="191" formatCode="_-* #,##0.000_-;\-* #,##0.000_-;_-* &quot;-&quot;???_-;_-@_-"/>
    <numFmt numFmtId="192" formatCode="_-* #,##0.0_-;\-* #,##0.0_-;_-* &quot;-&quot;??_-;_-@_-"/>
    <numFmt numFmtId="193" formatCode="_-* #,##0_-;\-* #,##0_-;_-* &quot;-&quot;??_-;_-@_-"/>
    <numFmt numFmtId="194" formatCode="#,##0_);\(#,##0\)"/>
    <numFmt numFmtId="195" formatCode="_-* #,##0.0_-;\-* #,##0.0_-;_-* &quot;-&quot;_-;_-@_-"/>
    <numFmt numFmtId="196" formatCode="_-* #,##0.00_-;\-* #,##0.00_-;_-* &quot;-&quot;_-;_-@_-"/>
    <numFmt numFmtId="197" formatCode="[$-412]yyyy&quot;년&quot;\ m&quot;월&quot;\ d&quot;일&quot;\ dddd"/>
    <numFmt numFmtId="198" formatCode="0.E+00"/>
    <numFmt numFmtId="199" formatCode="_-* #,##0.0000_-;\-* #,##0.0000_-;_-* &quot;-&quot;????_-;_-@_-"/>
    <numFmt numFmtId="200" formatCode="_-* #,##0.0_-;\-* #,##0.0_-;_-* &quot;-&quot;?_-;_-@_-"/>
    <numFmt numFmtId="201" formatCode="0.0%"/>
    <numFmt numFmtId="202" formatCode="0.000%"/>
    <numFmt numFmtId="203" formatCode="0.0000%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_ "/>
    <numFmt numFmtId="208" formatCode="_-* #,##0_-;\-* #,##0_-;_-* &quot;-&quot;?_-;_-@_-"/>
    <numFmt numFmtId="209" formatCode="[$€-2]\ #,##0.00_);[Red]\([$€-2]\ #,##0.00\)"/>
    <numFmt numFmtId="210" formatCode="[$-412]AM/PM\ h:mm:ss"/>
  </numFmts>
  <fonts count="30">
    <font>
      <sz val="11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4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체"/>
      <family val="3"/>
    </font>
    <font>
      <b/>
      <sz val="10"/>
      <name val="굴림체"/>
      <family val="3"/>
    </font>
    <font>
      <b/>
      <sz val="16"/>
      <name val="굴림체"/>
      <family val="3"/>
    </font>
    <font>
      <sz val="9"/>
      <name val="굴림체"/>
      <family val="3"/>
    </font>
    <font>
      <b/>
      <sz val="20"/>
      <name val="굴림체"/>
      <family val="3"/>
    </font>
    <font>
      <sz val="12"/>
      <name val="돋움"/>
      <family val="3"/>
    </font>
    <font>
      <sz val="13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1" fontId="5" fillId="0" borderId="0" xfId="48" applyFont="1" applyAlignment="1">
      <alignment vertical="center"/>
    </xf>
    <xf numFmtId="41" fontId="5" fillId="0" borderId="0" xfId="48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1" fontId="5" fillId="0" borderId="0" xfId="4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1" fontId="4" fillId="0" borderId="0" xfId="48" applyFont="1" applyAlignment="1">
      <alignment vertical="center"/>
    </xf>
    <xf numFmtId="0" fontId="23" fillId="0" borderId="11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1" fontId="5" fillId="0" borderId="0" xfId="48" applyFont="1" applyFill="1" applyBorder="1" applyAlignment="1">
      <alignment vertical="center"/>
    </xf>
    <xf numFmtId="0" fontId="24" fillId="24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1" fontId="5" fillId="24" borderId="20" xfId="48" applyFont="1" applyFill="1" applyBorder="1" applyAlignment="1">
      <alignment vertical="center"/>
    </xf>
    <xf numFmtId="41" fontId="5" fillId="24" borderId="21" xfId="48" applyFont="1" applyFill="1" applyBorder="1" applyAlignment="1">
      <alignment vertical="center"/>
    </xf>
    <xf numFmtId="41" fontId="5" fillId="0" borderId="22" xfId="48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41" fontId="5" fillId="24" borderId="24" xfId="48" applyFont="1" applyFill="1" applyBorder="1" applyAlignment="1">
      <alignment vertical="center"/>
    </xf>
    <xf numFmtId="41" fontId="5" fillId="24" borderId="25" xfId="48" applyFont="1" applyFill="1" applyBorder="1" applyAlignment="1">
      <alignment vertical="center"/>
    </xf>
    <xf numFmtId="41" fontId="5" fillId="0" borderId="26" xfId="48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1" fontId="24" fillId="24" borderId="17" xfId="48" applyFont="1" applyFill="1" applyBorder="1" applyAlignment="1">
      <alignment horizontal="center" vertical="center"/>
    </xf>
    <xf numFmtId="41" fontId="5" fillId="0" borderId="29" xfId="48" applyFont="1" applyBorder="1" applyAlignment="1">
      <alignment vertical="center"/>
    </xf>
    <xf numFmtId="0" fontId="5" fillId="0" borderId="30" xfId="0" applyFont="1" applyBorder="1" applyAlignment="1">
      <alignment vertical="top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1" fontId="5" fillId="0" borderId="34" xfId="48" applyFont="1" applyBorder="1" applyAlignment="1">
      <alignment horizontal="center" vertical="center"/>
    </xf>
    <xf numFmtId="41" fontId="5" fillId="0" borderId="12" xfId="48" applyFont="1" applyBorder="1" applyAlignment="1">
      <alignment horizontal="center" vertical="center"/>
    </xf>
    <xf numFmtId="41" fontId="5" fillId="0" borderId="35" xfId="48" applyFont="1" applyBorder="1" applyAlignment="1">
      <alignment horizontal="center" vertical="center"/>
    </xf>
    <xf numFmtId="0" fontId="5" fillId="0" borderId="18" xfId="48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1" fontId="5" fillId="0" borderId="37" xfId="0" applyNumberFormat="1" applyFont="1" applyBorder="1" applyAlignment="1">
      <alignment vertical="center"/>
    </xf>
    <xf numFmtId="41" fontId="5" fillId="24" borderId="38" xfId="48" applyFont="1" applyFill="1" applyBorder="1" applyAlignment="1">
      <alignment vertical="center"/>
    </xf>
    <xf numFmtId="41" fontId="5" fillId="0" borderId="39" xfId="48" applyFont="1" applyBorder="1" applyAlignment="1">
      <alignment vertical="center"/>
    </xf>
    <xf numFmtId="41" fontId="5" fillId="0" borderId="40" xfId="48" applyFont="1" applyBorder="1" applyAlignment="1">
      <alignment vertical="center"/>
    </xf>
    <xf numFmtId="41" fontId="5" fillId="0" borderId="41" xfId="48" applyFont="1" applyBorder="1" applyAlignment="1">
      <alignment vertical="center"/>
    </xf>
    <xf numFmtId="41" fontId="5" fillId="0" borderId="38" xfId="48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41" fontId="5" fillId="0" borderId="42" xfId="48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1" fontId="5" fillId="0" borderId="43" xfId="48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1" fontId="5" fillId="0" borderId="44" xfId="48" applyFont="1" applyBorder="1" applyAlignment="1">
      <alignment vertical="center"/>
    </xf>
    <xf numFmtId="41" fontId="5" fillId="0" borderId="27" xfId="48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41" fontId="5" fillId="0" borderId="28" xfId="48" applyFont="1" applyBorder="1" applyAlignment="1">
      <alignment horizontal="center" vertical="center"/>
    </xf>
    <xf numFmtId="41" fontId="5" fillId="0" borderId="45" xfId="48" applyFont="1" applyBorder="1" applyAlignment="1">
      <alignment vertical="center"/>
    </xf>
    <xf numFmtId="41" fontId="5" fillId="0" borderId="36" xfId="48" applyFont="1" applyBorder="1" applyAlignment="1">
      <alignment horizontal="center" vertical="center"/>
    </xf>
    <xf numFmtId="41" fontId="5" fillId="0" borderId="46" xfId="48" applyFont="1" applyBorder="1" applyAlignment="1">
      <alignment vertical="center"/>
    </xf>
    <xf numFmtId="41" fontId="5" fillId="0" borderId="47" xfId="48" applyFont="1" applyBorder="1" applyAlignment="1">
      <alignment vertical="center"/>
    </xf>
    <xf numFmtId="41" fontId="5" fillId="0" borderId="13" xfId="48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48" xfId="0" applyFont="1" applyBorder="1" applyAlignment="1">
      <alignment vertical="center"/>
    </xf>
    <xf numFmtId="41" fontId="5" fillId="0" borderId="49" xfId="48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41" fontId="26" fillId="0" borderId="13" xfId="48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23" fillId="0" borderId="55" xfId="0" applyFont="1" applyBorder="1" applyAlignment="1">
      <alignment/>
    </xf>
    <xf numFmtId="41" fontId="5" fillId="0" borderId="56" xfId="48" applyFont="1" applyFill="1" applyBorder="1" applyAlignment="1">
      <alignment vertical="center"/>
    </xf>
    <xf numFmtId="41" fontId="5" fillId="0" borderId="57" xfId="48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1" fontId="5" fillId="0" borderId="56" xfId="48" applyFont="1" applyBorder="1" applyAlignment="1">
      <alignment vertical="center"/>
    </xf>
    <xf numFmtId="0" fontId="5" fillId="0" borderId="10" xfId="48" applyNumberFormat="1" applyFont="1" applyBorder="1" applyAlignment="1">
      <alignment horizontal="center" vertical="center" wrapText="1"/>
    </xf>
    <xf numFmtId="41" fontId="5" fillId="0" borderId="32" xfId="48" applyFont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59" xfId="0" applyFont="1" applyBorder="1" applyAlignment="1">
      <alignment/>
    </xf>
    <xf numFmtId="41" fontId="5" fillId="0" borderId="60" xfId="48" applyFont="1" applyBorder="1" applyAlignment="1">
      <alignment horizontal="center" vertical="center"/>
    </xf>
    <xf numFmtId="0" fontId="29" fillId="0" borderId="38" xfId="0" applyFont="1" applyBorder="1" applyAlignment="1">
      <alignment horizontal="left" vertical="center" wrapText="1"/>
    </xf>
    <xf numFmtId="0" fontId="29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1" fontId="5" fillId="0" borderId="64" xfId="48" applyFont="1" applyBorder="1" applyAlignment="1">
      <alignment horizontal="center" vertical="center"/>
    </xf>
    <xf numFmtId="41" fontId="5" fillId="0" borderId="63" xfId="48" applyFont="1" applyBorder="1" applyAlignment="1">
      <alignment horizontal="center" vertical="center"/>
    </xf>
    <xf numFmtId="0" fontId="5" fillId="0" borderId="65" xfId="48" applyNumberFormat="1" applyFont="1" applyBorder="1" applyAlignment="1">
      <alignment horizontal="center" vertical="center" wrapText="1"/>
    </xf>
    <xf numFmtId="0" fontId="5" fillId="0" borderId="66" xfId="48" applyNumberFormat="1" applyFont="1" applyBorder="1" applyAlignment="1">
      <alignment horizontal="center" vertical="center" wrapText="1"/>
    </xf>
    <xf numFmtId="41" fontId="5" fillId="0" borderId="67" xfId="48" applyFont="1" applyBorder="1" applyAlignment="1">
      <alignment horizontal="center" vertical="center"/>
    </xf>
    <xf numFmtId="41" fontId="5" fillId="0" borderId="43" xfId="48" applyFont="1" applyBorder="1" applyAlignment="1">
      <alignment horizontal="center" vertical="center"/>
    </xf>
    <xf numFmtId="41" fontId="5" fillId="0" borderId="68" xfId="48" applyFont="1" applyBorder="1" applyAlignment="1">
      <alignment horizontal="center" vertical="center"/>
    </xf>
    <xf numFmtId="41" fontId="5" fillId="0" borderId="69" xfId="48" applyFont="1" applyBorder="1" applyAlignment="1">
      <alignment horizontal="center" vertical="center"/>
    </xf>
    <xf numFmtId="41" fontId="5" fillId="0" borderId="70" xfId="48" applyFont="1" applyBorder="1" applyAlignment="1">
      <alignment horizontal="center" vertical="center"/>
    </xf>
    <xf numFmtId="0" fontId="29" fillId="0" borderId="71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4" fillId="24" borderId="73" xfId="0" applyFont="1" applyFill="1" applyBorder="1" applyAlignment="1">
      <alignment horizontal="center" vertical="center"/>
    </xf>
    <xf numFmtId="0" fontId="24" fillId="24" borderId="74" xfId="0" applyFont="1" applyFill="1" applyBorder="1" applyAlignment="1">
      <alignment horizontal="center" vertical="center"/>
    </xf>
    <xf numFmtId="0" fontId="24" fillId="24" borderId="75" xfId="0" applyFont="1" applyFill="1" applyBorder="1" applyAlignment="1">
      <alignment horizontal="center" vertical="center"/>
    </xf>
    <xf numFmtId="0" fontId="5" fillId="0" borderId="22" xfId="48" applyNumberFormat="1" applyFont="1" applyBorder="1" applyAlignment="1">
      <alignment horizontal="center" vertical="center" wrapText="1"/>
    </xf>
    <xf numFmtId="0" fontId="5" fillId="0" borderId="76" xfId="48" applyNumberFormat="1" applyFont="1" applyBorder="1" applyAlignment="1">
      <alignment horizontal="center" vertical="center" wrapText="1"/>
    </xf>
    <xf numFmtId="41" fontId="5" fillId="0" borderId="77" xfId="48" applyFont="1" applyBorder="1" applyAlignment="1">
      <alignment horizontal="center" vertical="center"/>
    </xf>
    <xf numFmtId="41" fontId="5" fillId="0" borderId="78" xfId="48" applyFont="1" applyBorder="1" applyAlignment="1">
      <alignment horizontal="center" vertical="center"/>
    </xf>
    <xf numFmtId="41" fontId="24" fillId="24" borderId="15" xfId="48" applyFont="1" applyFill="1" applyBorder="1" applyAlignment="1">
      <alignment horizontal="center" vertical="center"/>
    </xf>
    <xf numFmtId="41" fontId="24" fillId="24" borderId="16" xfId="48" applyFont="1" applyFill="1" applyBorder="1" applyAlignment="1">
      <alignment horizontal="center" vertical="center"/>
    </xf>
    <xf numFmtId="41" fontId="24" fillId="24" borderId="60" xfId="48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29" fillId="0" borderId="80" xfId="0" applyFont="1" applyBorder="1" applyAlignment="1">
      <alignment horizontal="left" vertical="center"/>
    </xf>
    <xf numFmtId="0" fontId="29" fillId="0" borderId="81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29" fillId="0" borderId="61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showGridLines="0" tabSelected="1" zoomScaleSheetLayoutView="85" zoomScalePageLayoutView="0" workbookViewId="0" topLeftCell="A10">
      <selection activeCell="K27" sqref="K27"/>
    </sheetView>
  </sheetViews>
  <sheetFormatPr defaultColWidth="8.88671875" defaultRowHeight="13.5"/>
  <cols>
    <col min="1" max="1" width="13.6640625" style="1" customWidth="1"/>
    <col min="2" max="2" width="12.5546875" style="1" customWidth="1"/>
    <col min="3" max="3" width="16.99609375" style="1" customWidth="1"/>
    <col min="4" max="4" width="17.99609375" style="2" customWidth="1"/>
    <col min="5" max="5" width="13.10546875" style="2" customWidth="1"/>
    <col min="6" max="6" width="13.77734375" style="2" customWidth="1"/>
    <col min="7" max="7" width="20.4453125" style="2" customWidth="1"/>
    <col min="8" max="8" width="20.10546875" style="2" customWidth="1"/>
    <col min="9" max="16384" width="8.88671875" style="1" customWidth="1"/>
  </cols>
  <sheetData>
    <row r="1" ht="39" customHeight="1"/>
    <row r="2" spans="1:8" ht="62.25" customHeight="1">
      <c r="A2" s="106" t="s">
        <v>54</v>
      </c>
      <c r="B2" s="107"/>
      <c r="C2" s="107"/>
      <c r="D2" s="107"/>
      <c r="E2" s="107"/>
      <c r="F2" s="107"/>
      <c r="G2" s="107"/>
      <c r="H2" s="107"/>
    </row>
    <row r="3" spans="1:8" ht="41.25" customHeight="1" thickBot="1">
      <c r="A3" s="52"/>
      <c r="B3" s="53"/>
      <c r="C3" s="53"/>
      <c r="D3" s="53"/>
      <c r="E3" s="53"/>
      <c r="F3" s="53"/>
      <c r="G3" s="53"/>
      <c r="H3" s="53"/>
    </row>
    <row r="4" spans="1:8" s="69" customFormat="1" ht="75" customHeight="1">
      <c r="A4" s="71" t="s">
        <v>44</v>
      </c>
      <c r="B4" s="122" t="s">
        <v>55</v>
      </c>
      <c r="C4" s="122"/>
      <c r="D4" s="122"/>
      <c r="E4" s="122"/>
      <c r="F4" s="122"/>
      <c r="G4" s="122"/>
      <c r="H4" s="123"/>
    </row>
    <row r="5" spans="1:8" s="69" customFormat="1" ht="75" customHeight="1">
      <c r="A5" s="72" t="s">
        <v>45</v>
      </c>
      <c r="B5" s="124" t="s">
        <v>48</v>
      </c>
      <c r="C5" s="124"/>
      <c r="D5" s="124"/>
      <c r="E5" s="124"/>
      <c r="F5" s="124"/>
      <c r="G5" s="124"/>
      <c r="H5" s="125"/>
    </row>
    <row r="6" spans="1:8" s="69" customFormat="1" ht="75" customHeight="1">
      <c r="A6" s="72" t="s">
        <v>46</v>
      </c>
      <c r="B6" s="124" t="s">
        <v>56</v>
      </c>
      <c r="C6" s="124"/>
      <c r="D6" s="124"/>
      <c r="E6" s="124"/>
      <c r="F6" s="124"/>
      <c r="G6" s="124"/>
      <c r="H6" s="125"/>
    </row>
    <row r="7" spans="1:8" s="69" customFormat="1" ht="75" customHeight="1">
      <c r="A7" s="73" t="s">
        <v>47</v>
      </c>
      <c r="B7" s="89" t="s">
        <v>53</v>
      </c>
      <c r="C7" s="89"/>
      <c r="D7" s="89"/>
      <c r="E7" s="89"/>
      <c r="F7" s="89"/>
      <c r="G7" s="89"/>
      <c r="H7" s="90"/>
    </row>
    <row r="8" spans="1:8" s="69" customFormat="1" ht="75" customHeight="1" thickBot="1">
      <c r="A8" s="74" t="s">
        <v>49</v>
      </c>
      <c r="B8" s="104" t="s">
        <v>52</v>
      </c>
      <c r="C8" s="104"/>
      <c r="D8" s="104"/>
      <c r="E8" s="104"/>
      <c r="F8" s="104"/>
      <c r="G8" s="104"/>
      <c r="H8" s="105"/>
    </row>
    <row r="9" spans="1:8" s="69" customFormat="1" ht="18.75" customHeight="1">
      <c r="A9" s="70"/>
      <c r="B9" s="70"/>
      <c r="C9" s="70"/>
      <c r="D9" s="70"/>
      <c r="E9" s="70"/>
      <c r="F9" s="70"/>
      <c r="G9" s="70"/>
      <c r="H9" s="70"/>
    </row>
    <row r="10" spans="1:8" ht="17.25" customHeight="1">
      <c r="A10" s="14" t="s">
        <v>43</v>
      </c>
      <c r="B10" s="7"/>
      <c r="C10" s="7"/>
      <c r="D10" s="6"/>
      <c r="E10" s="6"/>
      <c r="F10" s="6"/>
      <c r="G10" s="6"/>
      <c r="H10" s="6"/>
    </row>
    <row r="11" spans="1:8" ht="19.5" customHeight="1" thickBot="1">
      <c r="A11" s="7"/>
      <c r="B11" s="7"/>
      <c r="C11" s="7"/>
      <c r="D11" s="6"/>
      <c r="E11" s="6"/>
      <c r="F11" s="6"/>
      <c r="G11" s="6"/>
      <c r="H11" s="3" t="s">
        <v>9</v>
      </c>
    </row>
    <row r="12" spans="1:8" ht="19.5" customHeight="1" thickBot="1">
      <c r="A12" s="108" t="s">
        <v>8</v>
      </c>
      <c r="B12" s="109"/>
      <c r="C12" s="109"/>
      <c r="D12" s="109"/>
      <c r="E12" s="101" t="s">
        <v>7</v>
      </c>
      <c r="F12" s="102"/>
      <c r="G12" s="102"/>
      <c r="H12" s="103"/>
    </row>
    <row r="13" spans="1:8" ht="19.5" customHeight="1">
      <c r="A13" s="120" t="s">
        <v>0</v>
      </c>
      <c r="B13" s="91" t="s">
        <v>1</v>
      </c>
      <c r="C13" s="93" t="s">
        <v>2</v>
      </c>
      <c r="D13" s="113" t="s">
        <v>57</v>
      </c>
      <c r="E13" s="115" t="s">
        <v>0</v>
      </c>
      <c r="F13" s="95" t="s">
        <v>1</v>
      </c>
      <c r="G13" s="99" t="s">
        <v>2</v>
      </c>
      <c r="H13" s="97" t="s">
        <v>57</v>
      </c>
    </row>
    <row r="14" spans="1:8" ht="11.25" customHeight="1" thickBot="1">
      <c r="A14" s="121"/>
      <c r="B14" s="92"/>
      <c r="C14" s="94"/>
      <c r="D14" s="114"/>
      <c r="E14" s="116"/>
      <c r="F14" s="96"/>
      <c r="G14" s="100"/>
      <c r="H14" s="98"/>
    </row>
    <row r="15" spans="1:8" ht="19.5" customHeight="1">
      <c r="A15" s="110" t="s">
        <v>24</v>
      </c>
      <c r="B15" s="111"/>
      <c r="C15" s="112"/>
      <c r="D15" s="21">
        <v>20000</v>
      </c>
      <c r="E15" s="117" t="s">
        <v>6</v>
      </c>
      <c r="F15" s="118"/>
      <c r="G15" s="119"/>
      <c r="H15" s="25">
        <v>20000</v>
      </c>
    </row>
    <row r="16" spans="1:8" ht="19.5" customHeight="1">
      <c r="A16" s="19" t="s">
        <v>17</v>
      </c>
      <c r="B16" s="20" t="s">
        <v>23</v>
      </c>
      <c r="C16" s="18" t="s">
        <v>4</v>
      </c>
      <c r="D16" s="22">
        <v>0</v>
      </c>
      <c r="E16" s="19" t="s">
        <v>25</v>
      </c>
      <c r="F16" s="20" t="s">
        <v>26</v>
      </c>
      <c r="G16" s="30" t="s">
        <v>4</v>
      </c>
      <c r="H16" s="26">
        <f>SUM(H17:H18)</f>
        <v>1000</v>
      </c>
    </row>
    <row r="17" spans="1:8" ht="19.5" customHeight="1">
      <c r="A17" s="12"/>
      <c r="B17" s="13"/>
      <c r="C17" s="8" t="s">
        <v>12</v>
      </c>
      <c r="D17" s="23">
        <v>0</v>
      </c>
      <c r="E17" s="37"/>
      <c r="F17" s="38"/>
      <c r="G17" s="39" t="s">
        <v>28</v>
      </c>
      <c r="H17" s="27">
        <v>500</v>
      </c>
    </row>
    <row r="18" spans="1:8" ht="19.5" customHeight="1">
      <c r="A18" s="4" t="s">
        <v>18</v>
      </c>
      <c r="B18" s="5" t="s">
        <v>13</v>
      </c>
      <c r="C18" s="18" t="s">
        <v>4</v>
      </c>
      <c r="D18" s="22">
        <v>4000</v>
      </c>
      <c r="E18" s="37"/>
      <c r="F18" s="55"/>
      <c r="G18" s="57" t="s">
        <v>27</v>
      </c>
      <c r="H18" s="56">
        <v>500</v>
      </c>
    </row>
    <row r="19" spans="1:8" s="7" customFormat="1" ht="19.5" customHeight="1">
      <c r="A19" s="4"/>
      <c r="B19" s="32"/>
      <c r="C19" s="8" t="s">
        <v>14</v>
      </c>
      <c r="D19" s="31">
        <v>2000</v>
      </c>
      <c r="E19" s="42" t="s">
        <v>25</v>
      </c>
      <c r="F19" s="41" t="s">
        <v>29</v>
      </c>
      <c r="G19" s="18" t="s">
        <v>5</v>
      </c>
      <c r="H19" s="26">
        <f>SUM(H20:H25)</f>
        <v>2300</v>
      </c>
    </row>
    <row r="20" spans="1:8" ht="19.5" customHeight="1">
      <c r="A20" s="12"/>
      <c r="B20" s="33"/>
      <c r="C20" s="28" t="s">
        <v>15</v>
      </c>
      <c r="D20" s="44">
        <v>2000</v>
      </c>
      <c r="E20" s="50"/>
      <c r="F20" s="15"/>
      <c r="G20" s="59" t="s">
        <v>30</v>
      </c>
      <c r="H20" s="60">
        <v>500</v>
      </c>
    </row>
    <row r="21" spans="1:8" ht="19.5" customHeight="1">
      <c r="A21" s="4" t="s">
        <v>19</v>
      </c>
      <c r="B21" s="20" t="s">
        <v>19</v>
      </c>
      <c r="C21" s="18" t="s">
        <v>11</v>
      </c>
      <c r="D21" s="45">
        <v>16000</v>
      </c>
      <c r="E21" s="50"/>
      <c r="F21" s="58"/>
      <c r="G21" s="61" t="s">
        <v>31</v>
      </c>
      <c r="H21" s="62">
        <v>700</v>
      </c>
    </row>
    <row r="22" spans="1:8" ht="19.5" customHeight="1">
      <c r="A22" s="4"/>
      <c r="B22" s="10"/>
      <c r="C22" s="29" t="s">
        <v>20</v>
      </c>
      <c r="D22" s="46">
        <v>6000</v>
      </c>
      <c r="E22" s="50"/>
      <c r="F22" s="58"/>
      <c r="G22" s="61" t="s">
        <v>33</v>
      </c>
      <c r="H22" s="62">
        <v>0</v>
      </c>
    </row>
    <row r="23" spans="1:8" ht="19.5" customHeight="1">
      <c r="A23" s="4"/>
      <c r="B23" s="10"/>
      <c r="C23" s="43" t="s">
        <v>59</v>
      </c>
      <c r="D23" s="47">
        <v>10000</v>
      </c>
      <c r="E23" s="50"/>
      <c r="F23" s="58"/>
      <c r="G23" s="61" t="s">
        <v>32</v>
      </c>
      <c r="H23" s="62">
        <v>1000</v>
      </c>
    </row>
    <row r="24" spans="1:8" ht="19.5" customHeight="1">
      <c r="A24" s="12"/>
      <c r="B24" s="13"/>
      <c r="C24" s="9"/>
      <c r="D24" s="48"/>
      <c r="E24" s="50"/>
      <c r="F24" s="58"/>
      <c r="G24" s="64" t="s">
        <v>39</v>
      </c>
      <c r="H24" s="51">
        <v>0</v>
      </c>
    </row>
    <row r="25" spans="1:8" ht="19.5" customHeight="1">
      <c r="A25" s="4" t="s">
        <v>16</v>
      </c>
      <c r="B25" s="5" t="s">
        <v>16</v>
      </c>
      <c r="C25" s="18" t="s">
        <v>11</v>
      </c>
      <c r="D25" s="45">
        <f>SUM(D26)</f>
        <v>0</v>
      </c>
      <c r="E25" s="50"/>
      <c r="F25" s="58"/>
      <c r="G25" s="57" t="s">
        <v>40</v>
      </c>
      <c r="H25" s="63">
        <v>100</v>
      </c>
    </row>
    <row r="26" spans="1:8" ht="19.5" customHeight="1">
      <c r="A26" s="4"/>
      <c r="B26" s="10"/>
      <c r="C26" s="34" t="s">
        <v>16</v>
      </c>
      <c r="D26" s="6">
        <v>0</v>
      </c>
      <c r="E26" s="42" t="s">
        <v>34</v>
      </c>
      <c r="F26" s="41" t="s">
        <v>35</v>
      </c>
      <c r="G26" s="18" t="s">
        <v>4</v>
      </c>
      <c r="H26" s="26">
        <f>SUM(H27:H28)</f>
        <v>200</v>
      </c>
    </row>
    <row r="27" spans="1:8" ht="19.5" customHeight="1">
      <c r="A27" s="19" t="s">
        <v>21</v>
      </c>
      <c r="B27" s="20" t="s">
        <v>21</v>
      </c>
      <c r="C27" s="18" t="s">
        <v>11</v>
      </c>
      <c r="D27" s="45">
        <v>0</v>
      </c>
      <c r="E27" s="50"/>
      <c r="F27" s="15"/>
      <c r="G27" s="40" t="s">
        <v>36</v>
      </c>
      <c r="H27" s="51">
        <v>100</v>
      </c>
    </row>
    <row r="28" spans="1:8" ht="19.5" customHeight="1">
      <c r="A28" s="12"/>
      <c r="B28" s="35"/>
      <c r="C28" s="36" t="s">
        <v>22</v>
      </c>
      <c r="D28" s="49">
        <v>0</v>
      </c>
      <c r="E28" s="50"/>
      <c r="F28" s="58"/>
      <c r="G28" s="57" t="s">
        <v>37</v>
      </c>
      <c r="H28" s="63">
        <v>100</v>
      </c>
    </row>
    <row r="29" spans="1:8" ht="19.5" customHeight="1">
      <c r="A29" s="65"/>
      <c r="B29" s="66"/>
      <c r="C29" s="66"/>
      <c r="D29" s="6"/>
      <c r="E29" s="42" t="s">
        <v>3</v>
      </c>
      <c r="F29" s="41" t="s">
        <v>10</v>
      </c>
      <c r="G29" s="18" t="s">
        <v>4</v>
      </c>
      <c r="H29" s="26">
        <f>SUM(H30:H32)</f>
        <v>500</v>
      </c>
    </row>
    <row r="30" spans="1:8" ht="21.75" customHeight="1">
      <c r="A30" s="24"/>
      <c r="B30" s="16"/>
      <c r="C30" s="16"/>
      <c r="D30" s="17"/>
      <c r="E30" s="50"/>
      <c r="F30" s="58"/>
      <c r="G30" s="61" t="s">
        <v>38</v>
      </c>
      <c r="H30" s="62">
        <v>100</v>
      </c>
    </row>
    <row r="31" spans="1:8" ht="21.75" customHeight="1">
      <c r="A31" s="24"/>
      <c r="B31" s="16"/>
      <c r="C31" s="16"/>
      <c r="D31" s="17"/>
      <c r="E31" s="50"/>
      <c r="F31" s="58"/>
      <c r="G31" s="61" t="s">
        <v>41</v>
      </c>
      <c r="H31" s="62">
        <v>200</v>
      </c>
    </row>
    <row r="32" spans="1:8" ht="21.75" customHeight="1">
      <c r="A32" s="24"/>
      <c r="B32" s="16"/>
      <c r="C32" s="16"/>
      <c r="D32" s="17"/>
      <c r="E32" s="50"/>
      <c r="F32" s="58"/>
      <c r="G32" s="75" t="s">
        <v>42</v>
      </c>
      <c r="H32" s="51">
        <v>200</v>
      </c>
    </row>
    <row r="33" spans="1:8" ht="19.5" customHeight="1">
      <c r="A33" s="24"/>
      <c r="B33" s="16"/>
      <c r="C33" s="16"/>
      <c r="D33" s="79"/>
      <c r="E33" s="42" t="s">
        <v>50</v>
      </c>
      <c r="F33" s="41" t="s">
        <v>50</v>
      </c>
      <c r="G33" s="18" t="s">
        <v>4</v>
      </c>
      <c r="H33" s="26">
        <f>SUM(H34)</f>
        <v>15000</v>
      </c>
    </row>
    <row r="34" spans="1:8" ht="19.5" customHeight="1">
      <c r="A34" s="81"/>
      <c r="B34" s="7"/>
      <c r="C34" s="7"/>
      <c r="D34" s="82"/>
      <c r="E34" s="86"/>
      <c r="F34" s="87"/>
      <c r="G34" s="88" t="s">
        <v>51</v>
      </c>
      <c r="H34" s="63">
        <v>15000</v>
      </c>
    </row>
    <row r="35" spans="1:8" ht="19.5" customHeight="1">
      <c r="A35" s="24"/>
      <c r="B35" s="16"/>
      <c r="C35" s="16"/>
      <c r="D35" s="79"/>
      <c r="E35" s="83" t="s">
        <v>58</v>
      </c>
      <c r="F35" s="84" t="s">
        <v>58</v>
      </c>
      <c r="G35" s="85" t="s">
        <v>4</v>
      </c>
      <c r="H35" s="25">
        <v>0</v>
      </c>
    </row>
    <row r="36" spans="1:8" ht="19.5" customHeight="1" thickBot="1">
      <c r="A36" s="76"/>
      <c r="B36" s="77"/>
      <c r="C36" s="77"/>
      <c r="D36" s="80"/>
      <c r="E36" s="67"/>
      <c r="F36" s="78"/>
      <c r="G36" s="54" t="s">
        <v>58</v>
      </c>
      <c r="H36" s="68">
        <v>1000</v>
      </c>
    </row>
    <row r="37" spans="1:8" s="11" customFormat="1" ht="21.75" customHeight="1">
      <c r="A37" s="1"/>
      <c r="B37" s="1"/>
      <c r="C37" s="1"/>
      <c r="D37" s="2"/>
      <c r="E37" s="2"/>
      <c r="F37" s="2"/>
      <c r="G37" s="2"/>
      <c r="H37" s="2"/>
    </row>
    <row r="38" ht="21.75" customHeight="1"/>
    <row r="39" ht="21.75" customHeight="1"/>
    <row r="40" ht="21.75" customHeight="1"/>
    <row r="41" ht="21" customHeight="1"/>
    <row r="42" ht="21.7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18">
    <mergeCell ref="A2:H2"/>
    <mergeCell ref="A12:D12"/>
    <mergeCell ref="A15:C15"/>
    <mergeCell ref="D13:D14"/>
    <mergeCell ref="E13:E14"/>
    <mergeCell ref="E15:G15"/>
    <mergeCell ref="A13:A14"/>
    <mergeCell ref="B4:H4"/>
    <mergeCell ref="B5:H5"/>
    <mergeCell ref="B6:H6"/>
    <mergeCell ref="B7:H7"/>
    <mergeCell ref="B13:B14"/>
    <mergeCell ref="C13:C14"/>
    <mergeCell ref="F13:F14"/>
    <mergeCell ref="H13:H14"/>
    <mergeCell ref="G13:G14"/>
    <mergeCell ref="E12:H12"/>
    <mergeCell ref="B8:H8"/>
  </mergeCells>
  <printOptions horizontalCentered="1"/>
  <pageMargins left="0.65" right="0.15748031496062992" top="0.73" bottom="0.66" header="0.3937007874015748" footer="0.3937007874015748"/>
  <pageSetup fitToHeight="2" horizontalDpi="600" verticalDpi="600" orientation="landscape" paperSize="9" scale="89" r:id="rId1"/>
  <headerFooter alignWithMargins="0">
    <oddFooter>&amp;C&amp;"돋움,굵게"(세입세출총괄 &amp;P /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정애원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정애원</dc:creator>
  <cp:keywords/>
  <dc:description/>
  <cp:lastModifiedBy>OK</cp:lastModifiedBy>
  <cp:lastPrinted>2016-10-06T01:38:40Z</cp:lastPrinted>
  <dcterms:created xsi:type="dcterms:W3CDTF">2003-02-14T02:56:16Z</dcterms:created>
  <dcterms:modified xsi:type="dcterms:W3CDTF">2017-12-27T02:01:52Z</dcterms:modified>
  <cp:category/>
  <cp:version/>
  <cp:contentType/>
  <cp:contentStatus/>
</cp:coreProperties>
</file>