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480" yWindow="60" windowWidth="18255" windowHeight="11820" activeTab="0"/>
  </bookViews>
  <sheets>
    <sheet name="법인총괄" sheetId="4" r:id="rId1"/>
    <sheet name="Sheet1" sheetId="1" r:id="rId2"/>
    <sheet name="Sheet2" sheetId="2" r:id="rId3"/>
    <sheet name="Sheet3" sheetId="3" r:id="rId4"/>
  </sheets>
  <externalReferences>
    <externalReference r:id="rId7"/>
  </externalReferences>
  <definedNames>
    <definedName name="_xlnm.Print_Area" localSheetId="0">'법인총괄'!$A$1:$H$28</definedName>
    <definedName name="_xlnm.Print_Titles" localSheetId="0">'법인총괄'!$4:$6</definedName>
  </definedNames>
  <calcPr calcId="144525"/>
</workbook>
</file>

<file path=xl/sharedStrings.xml><?xml version="1.0" encoding="utf-8"?>
<sst xmlns="http://schemas.openxmlformats.org/spreadsheetml/2006/main" count="70" uniqueCount="45">
  <si>
    <t>(단위:천원)</t>
  </si>
  <si>
    <t>세                        입</t>
  </si>
  <si>
    <t>세                           출</t>
  </si>
  <si>
    <t>관</t>
  </si>
  <si>
    <t>항</t>
  </si>
  <si>
    <t>목</t>
  </si>
  <si>
    <t>합   계</t>
  </si>
  <si>
    <t>합    계</t>
  </si>
  <si>
    <t>사업수입</t>
  </si>
  <si>
    <t>소계</t>
  </si>
  <si>
    <t>사무비</t>
  </si>
  <si>
    <t>업무추진비</t>
  </si>
  <si>
    <t>기관운영비</t>
  </si>
  <si>
    <t>후원금수입</t>
  </si>
  <si>
    <t>회의비</t>
  </si>
  <si>
    <t>지정후원금수입</t>
  </si>
  <si>
    <t>운영비</t>
  </si>
  <si>
    <t>비지정후원금수입</t>
  </si>
  <si>
    <t>여비</t>
  </si>
  <si>
    <t>전입금</t>
  </si>
  <si>
    <t>수용비 및 수수료</t>
  </si>
  <si>
    <t>법인전입금수입</t>
  </si>
  <si>
    <t>공공요금</t>
  </si>
  <si>
    <t>시설전입금</t>
  </si>
  <si>
    <t>제세공과금</t>
  </si>
  <si>
    <t>연료비</t>
  </si>
  <si>
    <t>이월금</t>
  </si>
  <si>
    <t>기타운영비</t>
  </si>
  <si>
    <t>재산조성비</t>
  </si>
  <si>
    <t>시설비</t>
  </si>
  <si>
    <t>잡수입</t>
  </si>
  <si>
    <t>자산취득비</t>
  </si>
  <si>
    <t>예금이자수입</t>
  </si>
  <si>
    <t>시설장비유지비</t>
  </si>
  <si>
    <t>사업비</t>
  </si>
  <si>
    <t>일반사업비</t>
  </si>
  <si>
    <t>홍보사업비</t>
  </si>
  <si>
    <t>교육사업비</t>
  </si>
  <si>
    <t>지역사회자원개발및활용사업</t>
  </si>
  <si>
    <t>전출금</t>
  </si>
  <si>
    <t>시설전출금</t>
  </si>
  <si>
    <t>적립금</t>
  </si>
  <si>
    <t>운영충당적립금</t>
  </si>
  <si>
    <t>2018년
예  산</t>
  </si>
  <si>
    <t xml:space="preserve"> 2018년 한국불교달마종 법인 예산안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</si>
</sst>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sz val="9"/>
      <name val="굴림체"/>
      <family val="3"/>
    </font>
    <font>
      <sz val="12"/>
      <name val="돋움"/>
      <family val="3"/>
    </font>
    <font>
      <b/>
      <sz val="2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thin"/>
      <right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hair"/>
      <right style="thin"/>
      <top style="hair"/>
      <bottom style="thin"/>
    </border>
    <border>
      <left style="thin"/>
      <right style="medium"/>
      <top/>
      <bottom/>
    </border>
    <border>
      <left/>
      <right style="hair"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hair"/>
      <top/>
      <bottom style="thin"/>
    </border>
    <border>
      <left/>
      <right/>
      <top style="hair"/>
      <bottom style="thin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thin"/>
      <bottom style="thin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/>
      <bottom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/>
      <right style="thin"/>
      <top/>
      <bottom/>
    </border>
    <border>
      <left style="hair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hair"/>
      <right style="thin"/>
      <top/>
      <bottom style="medium"/>
    </border>
    <border>
      <left style="thin"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thin"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9" fillId="0" borderId="0" xfId="20" applyFont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41" fontId="5" fillId="0" borderId="0" xfId="21" applyFont="1" applyBorder="1" applyAlignment="1">
      <alignment vertical="center"/>
    </xf>
    <xf numFmtId="0" fontId="5" fillId="0" borderId="0" xfId="20" applyFont="1" applyAlignment="1">
      <alignment vertical="center"/>
      <protection/>
    </xf>
    <xf numFmtId="41" fontId="5" fillId="0" borderId="0" xfId="21" applyFont="1" applyAlignment="1">
      <alignment horizontal="right" vertical="center"/>
    </xf>
    <xf numFmtId="41" fontId="5" fillId="2" borderId="1" xfId="21" applyFont="1" applyFill="1" applyBorder="1" applyAlignment="1">
      <alignment vertical="center"/>
    </xf>
    <xf numFmtId="41" fontId="5" fillId="2" borderId="2" xfId="21" applyFont="1" applyFill="1" applyBorder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41" fontId="5" fillId="2" borderId="6" xfId="21" applyFont="1" applyFill="1" applyBorder="1" applyAlignment="1">
      <alignment vertical="center"/>
    </xf>
    <xf numFmtId="41" fontId="6" fillId="2" borderId="5" xfId="21" applyFont="1" applyFill="1" applyBorder="1" applyAlignment="1">
      <alignment horizontal="center" vertical="center"/>
    </xf>
    <xf numFmtId="41" fontId="5" fillId="2" borderId="7" xfId="21" applyFont="1" applyFill="1" applyBorder="1" applyAlignment="1">
      <alignment vertical="center"/>
    </xf>
    <xf numFmtId="0" fontId="5" fillId="0" borderId="8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41" fontId="5" fillId="0" borderId="11" xfId="21" applyFont="1" applyBorder="1" applyAlignment="1">
      <alignment horizontal="center" vertical="center"/>
    </xf>
    <xf numFmtId="0" fontId="5" fillId="0" borderId="12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41" fontId="5" fillId="0" borderId="14" xfId="21" applyFont="1" applyBorder="1" applyAlignment="1">
      <alignment horizontal="center" vertical="center"/>
    </xf>
    <xf numFmtId="41" fontId="5" fillId="0" borderId="15" xfId="21" applyFont="1" applyBorder="1" applyAlignment="1">
      <alignment vertical="center"/>
    </xf>
    <xf numFmtId="0" fontId="5" fillId="0" borderId="12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/>
      <protection/>
    </xf>
    <xf numFmtId="41" fontId="5" fillId="0" borderId="16" xfId="21" applyFont="1" applyBorder="1" applyAlignment="1">
      <alignment horizontal="center" vertical="center"/>
    </xf>
    <xf numFmtId="41" fontId="5" fillId="0" borderId="17" xfId="21" applyFont="1" applyBorder="1" applyAlignment="1">
      <alignment vertical="center"/>
    </xf>
    <xf numFmtId="0" fontId="5" fillId="0" borderId="18" xfId="20" applyFont="1" applyBorder="1" applyAlignment="1">
      <alignment vertical="top"/>
      <protection/>
    </xf>
    <xf numFmtId="41" fontId="5" fillId="0" borderId="19" xfId="21" applyFont="1" applyBorder="1" applyAlignment="1">
      <alignment vertical="center"/>
    </xf>
    <xf numFmtId="0" fontId="5" fillId="0" borderId="3" xfId="21" applyNumberFormat="1" applyFont="1" applyBorder="1" applyAlignment="1">
      <alignment horizontal="center" vertical="center" wrapText="1"/>
    </xf>
    <xf numFmtId="41" fontId="5" fillId="0" borderId="20" xfId="21" applyFont="1" applyBorder="1" applyAlignment="1">
      <alignment horizontal="center" vertical="center"/>
    </xf>
    <xf numFmtId="0" fontId="5" fillId="0" borderId="21" xfId="20" applyFont="1" applyBorder="1" applyAlignment="1">
      <alignment vertical="center"/>
      <protection/>
    </xf>
    <xf numFmtId="0" fontId="5" fillId="0" borderId="16" xfId="20" applyFont="1" applyBorder="1" applyAlignment="1">
      <alignment horizontal="center" vertical="center"/>
      <protection/>
    </xf>
    <xf numFmtId="41" fontId="5" fillId="0" borderId="22" xfId="20" applyNumberFormat="1" applyFont="1" applyBorder="1" applyAlignment="1">
      <alignment vertical="center"/>
      <protection/>
    </xf>
    <xf numFmtId="0" fontId="7" fillId="0" borderId="12" xfId="20" applyFont="1" applyBorder="1" applyAlignment="1">
      <alignment vertical="center"/>
      <protection/>
    </xf>
    <xf numFmtId="0" fontId="7" fillId="0" borderId="13" xfId="20" applyFont="1" applyBorder="1" applyAlignment="1">
      <alignment/>
      <protection/>
    </xf>
    <xf numFmtId="41" fontId="5" fillId="0" borderId="23" xfId="21" applyFont="1" applyBorder="1" applyAlignment="1">
      <alignment horizontal="center" vertical="center"/>
    </xf>
    <xf numFmtId="41" fontId="5" fillId="0" borderId="24" xfId="21" applyFont="1" applyBorder="1" applyAlignment="1">
      <alignment vertical="center"/>
    </xf>
    <xf numFmtId="41" fontId="5" fillId="2" borderId="25" xfId="21" applyFont="1" applyFill="1" applyBorder="1" applyAlignment="1">
      <alignment vertical="center"/>
    </xf>
    <xf numFmtId="0" fontId="7" fillId="0" borderId="0" xfId="20" applyFont="1" applyBorder="1" applyAlignment="1">
      <alignment/>
      <protection/>
    </xf>
    <xf numFmtId="41" fontId="5" fillId="0" borderId="26" xfId="21" applyFont="1" applyBorder="1" applyAlignment="1">
      <alignment horizontal="center" vertical="center"/>
    </xf>
    <xf numFmtId="41" fontId="5" fillId="0" borderId="27" xfId="21" applyFont="1" applyBorder="1" applyAlignment="1">
      <alignment vertical="center"/>
    </xf>
    <xf numFmtId="0" fontId="5" fillId="0" borderId="28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41" fontId="5" fillId="0" borderId="29" xfId="21" applyFont="1" applyBorder="1" applyAlignment="1">
      <alignment vertical="center"/>
    </xf>
    <xf numFmtId="0" fontId="5" fillId="0" borderId="26" xfId="20" applyFont="1" applyBorder="1" applyAlignment="1">
      <alignment horizontal="center" vertical="center" wrapText="1"/>
      <protection/>
    </xf>
    <xf numFmtId="41" fontId="5" fillId="0" borderId="30" xfId="21" applyFont="1" applyBorder="1" applyAlignment="1">
      <alignment vertical="center"/>
    </xf>
    <xf numFmtId="0" fontId="5" fillId="0" borderId="31" xfId="20" applyFont="1" applyBorder="1" applyAlignment="1">
      <alignment horizontal="center" vertical="center" wrapText="1"/>
      <protection/>
    </xf>
    <xf numFmtId="41" fontId="5" fillId="0" borderId="32" xfId="21" applyFont="1" applyBorder="1" applyAlignment="1">
      <alignment vertical="center"/>
    </xf>
    <xf numFmtId="41" fontId="5" fillId="0" borderId="31" xfId="21" applyFont="1" applyBorder="1" applyAlignment="1">
      <alignment horizontal="center" vertical="center"/>
    </xf>
    <xf numFmtId="41" fontId="5" fillId="0" borderId="33" xfId="21" applyFont="1" applyBorder="1" applyAlignment="1">
      <alignment vertical="center"/>
    </xf>
    <xf numFmtId="41" fontId="5" fillId="0" borderId="34" xfId="21" applyFont="1" applyBorder="1" applyAlignment="1">
      <alignment vertical="center"/>
    </xf>
    <xf numFmtId="0" fontId="5" fillId="0" borderId="35" xfId="20" applyFont="1" applyBorder="1" applyAlignment="1">
      <alignment horizontal="center" vertical="center"/>
      <protection/>
    </xf>
    <xf numFmtId="41" fontId="5" fillId="0" borderId="10" xfId="21" applyFont="1" applyBorder="1" applyAlignment="1">
      <alignment horizontal="center" vertical="center"/>
    </xf>
    <xf numFmtId="0" fontId="5" fillId="0" borderId="21" xfId="20" applyFont="1" applyBorder="1" applyAlignment="1">
      <alignment horizontal="center" vertical="center"/>
      <protection/>
    </xf>
    <xf numFmtId="0" fontId="5" fillId="0" borderId="36" xfId="20" applyFont="1" applyBorder="1" applyAlignment="1">
      <alignment horizontal="center" vertical="center"/>
      <protection/>
    </xf>
    <xf numFmtId="41" fontId="5" fillId="0" borderId="25" xfId="21" applyFont="1" applyBorder="1" applyAlignment="1">
      <alignment vertical="center"/>
    </xf>
    <xf numFmtId="0" fontId="5" fillId="0" borderId="37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41" fontId="5" fillId="0" borderId="0" xfId="21" applyFont="1" applyFill="1" applyBorder="1" applyAlignment="1">
      <alignment vertical="center"/>
    </xf>
    <xf numFmtId="41" fontId="8" fillId="0" borderId="31" xfId="21" applyFont="1" applyBorder="1" applyAlignment="1">
      <alignment horizontal="center" vertical="center"/>
    </xf>
    <xf numFmtId="41" fontId="5" fillId="0" borderId="38" xfId="21" applyFont="1" applyFill="1" applyBorder="1" applyAlignment="1">
      <alignment vertical="center"/>
    </xf>
    <xf numFmtId="0" fontId="5" fillId="0" borderId="37" xfId="20" applyFont="1" applyBorder="1" applyAlignment="1">
      <alignment vertical="center"/>
      <protection/>
    </xf>
    <xf numFmtId="41" fontId="5" fillId="0" borderId="38" xfId="21" applyFont="1" applyBorder="1" applyAlignment="1">
      <alignment vertical="center"/>
    </xf>
    <xf numFmtId="0" fontId="7" fillId="0" borderId="8" xfId="20" applyFont="1" applyBorder="1" applyAlignment="1">
      <alignment vertical="center"/>
      <protection/>
    </xf>
    <xf numFmtId="0" fontId="7" fillId="0" borderId="39" xfId="20" applyFont="1" applyBorder="1" applyAlignment="1">
      <alignment/>
      <protection/>
    </xf>
    <xf numFmtId="41" fontId="5" fillId="0" borderId="40" xfId="21" applyFont="1" applyBorder="1" applyAlignment="1">
      <alignment horizontal="center" vertical="center"/>
    </xf>
    <xf numFmtId="0" fontId="5" fillId="0" borderId="12" xfId="21" applyNumberFormat="1" applyFont="1" applyBorder="1" applyAlignment="1">
      <alignment horizontal="center" vertical="center" wrapText="1"/>
    </xf>
    <xf numFmtId="41" fontId="5" fillId="0" borderId="35" xfId="21" applyFont="1" applyBorder="1" applyAlignment="1">
      <alignment horizontal="center" vertical="center"/>
    </xf>
    <xf numFmtId="0" fontId="6" fillId="2" borderId="41" xfId="20" applyFont="1" applyFill="1" applyBorder="1" applyAlignment="1">
      <alignment horizontal="center" vertical="center"/>
      <protection/>
    </xf>
    <xf numFmtId="0" fontId="5" fillId="0" borderId="42" xfId="20" applyFont="1" applyBorder="1" applyAlignment="1">
      <alignment vertical="center"/>
      <protection/>
    </xf>
    <xf numFmtId="0" fontId="5" fillId="0" borderId="43" xfId="20" applyFont="1" applyBorder="1" applyAlignment="1">
      <alignment vertical="center"/>
      <protection/>
    </xf>
    <xf numFmtId="41" fontId="5" fillId="0" borderId="44" xfId="21" applyFont="1" applyBorder="1" applyAlignment="1">
      <alignment vertical="center"/>
    </xf>
    <xf numFmtId="0" fontId="7" fillId="0" borderId="45" xfId="20" applyFont="1" applyBorder="1" applyAlignment="1">
      <alignment vertical="center"/>
      <protection/>
    </xf>
    <xf numFmtId="0" fontId="7" fillId="0" borderId="46" xfId="20" applyFont="1" applyBorder="1" applyAlignment="1">
      <alignment/>
      <protection/>
    </xf>
    <xf numFmtId="41" fontId="5" fillId="0" borderId="47" xfId="21" applyFont="1" applyBorder="1" applyAlignment="1">
      <alignment horizontal="center" vertical="center"/>
    </xf>
    <xf numFmtId="41" fontId="5" fillId="0" borderId="48" xfId="21" applyFont="1" applyBorder="1" applyAlignment="1">
      <alignment vertical="center"/>
    </xf>
    <xf numFmtId="41" fontId="5" fillId="0" borderId="0" xfId="21" applyFont="1" applyAlignment="1">
      <alignment vertical="center"/>
    </xf>
    <xf numFmtId="0" fontId="5" fillId="0" borderId="0" xfId="20" applyFont="1" applyFill="1" applyAlignment="1">
      <alignment vertical="center"/>
      <protection/>
    </xf>
    <xf numFmtId="0" fontId="6" fillId="2" borderId="49" xfId="20" applyFont="1" applyFill="1" applyBorder="1" applyAlignment="1">
      <alignment horizontal="center" vertical="center"/>
      <protection/>
    </xf>
    <xf numFmtId="0" fontId="6" fillId="2" borderId="50" xfId="20" applyFont="1" applyFill="1" applyBorder="1" applyAlignment="1">
      <alignment horizontal="center" vertical="center"/>
      <protection/>
    </xf>
    <xf numFmtId="0" fontId="6" fillId="2" borderId="51" xfId="20" applyFont="1" applyFill="1" applyBorder="1" applyAlignment="1">
      <alignment horizontal="center" vertical="center"/>
      <protection/>
    </xf>
    <xf numFmtId="41" fontId="6" fillId="2" borderId="8" xfId="21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</xf>
    <xf numFmtId="41" fontId="6" fillId="2" borderId="40" xfId="21" applyFont="1" applyFill="1" applyBorder="1" applyAlignment="1">
      <alignment horizontal="center" vertical="center"/>
    </xf>
    <xf numFmtId="41" fontId="10" fillId="0" borderId="0" xfId="21" applyFont="1" applyAlignment="1">
      <alignment horizontal="center" vertical="center"/>
    </xf>
    <xf numFmtId="0" fontId="5" fillId="0" borderId="52" xfId="20" applyFont="1" applyBorder="1" applyAlignment="1">
      <alignment horizontal="center" vertical="center"/>
      <protection/>
    </xf>
    <xf numFmtId="0" fontId="5" fillId="0" borderId="53" xfId="20" applyFont="1" applyBorder="1" applyAlignment="1">
      <alignment horizontal="center" vertical="center"/>
      <protection/>
    </xf>
    <xf numFmtId="41" fontId="5" fillId="0" borderId="52" xfId="21" applyFont="1" applyBorder="1" applyAlignment="1">
      <alignment horizontal="center" vertical="center"/>
    </xf>
    <xf numFmtId="41" fontId="5" fillId="0" borderId="53" xfId="21" applyFont="1" applyBorder="1" applyAlignment="1">
      <alignment horizontal="center" vertical="center"/>
    </xf>
    <xf numFmtId="41" fontId="5" fillId="0" borderId="54" xfId="21" applyFont="1" applyBorder="1" applyAlignment="1">
      <alignment horizontal="center" vertical="center"/>
    </xf>
    <xf numFmtId="0" fontId="5" fillId="0" borderId="55" xfId="20" applyFont="1" applyBorder="1" applyAlignment="1">
      <alignment horizontal="center" vertical="center"/>
      <protection/>
    </xf>
    <xf numFmtId="0" fontId="5" fillId="0" borderId="56" xfId="20" applyFont="1" applyBorder="1" applyAlignment="1">
      <alignment horizontal="center" vertical="center"/>
      <protection/>
    </xf>
    <xf numFmtId="0" fontId="5" fillId="0" borderId="57" xfId="20" applyFont="1" applyBorder="1" applyAlignment="1">
      <alignment horizontal="center" vertical="center"/>
      <protection/>
    </xf>
    <xf numFmtId="0" fontId="5" fillId="0" borderId="58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47" xfId="20" applyFont="1" applyBorder="1" applyAlignment="1">
      <alignment horizontal="center" vertical="center"/>
      <protection/>
    </xf>
    <xf numFmtId="0" fontId="5" fillId="0" borderId="11" xfId="21" applyNumberFormat="1" applyFont="1" applyBorder="1" applyAlignment="1">
      <alignment horizontal="center" vertical="center" wrapText="1"/>
    </xf>
    <xf numFmtId="0" fontId="5" fillId="0" borderId="59" xfId="21" applyNumberFormat="1" applyFont="1" applyBorder="1" applyAlignment="1">
      <alignment horizontal="center" vertical="center" wrapText="1"/>
    </xf>
    <xf numFmtId="41" fontId="5" fillId="0" borderId="60" xfId="21" applyFont="1" applyBorder="1" applyAlignment="1">
      <alignment horizontal="center" vertical="center"/>
    </xf>
    <xf numFmtId="41" fontId="5" fillId="0" borderId="56" xfId="21" applyFont="1" applyBorder="1" applyAlignment="1">
      <alignment horizontal="center" vertical="center"/>
    </xf>
    <xf numFmtId="41" fontId="5" fillId="0" borderId="61" xfId="21" applyFont="1" applyBorder="1" applyAlignment="1">
      <alignment horizontal="center" vertical="center"/>
    </xf>
    <xf numFmtId="41" fontId="5" fillId="0" borderId="58" xfId="21" applyFont="1" applyBorder="1" applyAlignment="1">
      <alignment horizontal="center" vertical="center"/>
    </xf>
    <xf numFmtId="41" fontId="5" fillId="0" borderId="62" xfId="21" applyFont="1" applyBorder="1" applyAlignment="1">
      <alignment horizontal="center" vertical="center"/>
    </xf>
    <xf numFmtId="41" fontId="5" fillId="0" borderId="47" xfId="21" applyFont="1" applyBorder="1" applyAlignment="1">
      <alignment horizontal="center" vertical="center"/>
    </xf>
    <xf numFmtId="0" fontId="5" fillId="0" borderId="63" xfId="21" applyNumberFormat="1" applyFont="1" applyBorder="1" applyAlignment="1">
      <alignment horizontal="center" vertical="center" wrapText="1"/>
    </xf>
    <xf numFmtId="0" fontId="5" fillId="0" borderId="64" xfId="21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51077;&#49324;&#51648;&#50896;&#54633;&#45768;&#45796;\16&#45380;&#48277;&#51064;&#49464;&#51077;,&#49464;&#52636;&#50696;&#49328;&#494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총괄"/>
      <sheetName val="세입내역"/>
      <sheetName val="세출내역"/>
      <sheetName val="Sheet1"/>
      <sheetName val="총괄 (2)"/>
    </sheetNames>
    <sheetDataSet>
      <sheetData sheetId="0"/>
      <sheetData sheetId="1">
        <row r="7">
          <cell r="D7">
            <v>2000</v>
          </cell>
        </row>
        <row r="9">
          <cell r="D9">
            <v>0</v>
          </cell>
        </row>
        <row r="10">
          <cell r="D10">
            <v>1400</v>
          </cell>
        </row>
        <row r="12">
          <cell r="D12">
            <v>0</v>
          </cell>
        </row>
        <row r="13">
          <cell r="D13">
            <v>3000</v>
          </cell>
        </row>
        <row r="17">
          <cell r="D17">
            <v>40</v>
          </cell>
        </row>
      </sheetData>
      <sheetData sheetId="2">
        <row r="7">
          <cell r="D7">
            <v>300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1680</v>
          </cell>
        </row>
        <row r="15">
          <cell r="D15">
            <v>960</v>
          </cell>
        </row>
        <row r="16">
          <cell r="D16">
            <v>700</v>
          </cell>
        </row>
        <row r="19">
          <cell r="D19">
            <v>600</v>
          </cell>
        </row>
        <row r="20">
          <cell r="D20">
            <v>600</v>
          </cell>
        </row>
        <row r="22">
          <cell r="D22">
            <v>300</v>
          </cell>
        </row>
        <row r="23">
          <cell r="D23">
            <v>0</v>
          </cell>
        </row>
        <row r="25">
          <cell r="D25">
            <v>1300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SheetLayoutView="85" workbookViewId="0" topLeftCell="A1">
      <selection activeCell="A3" sqref="A3"/>
    </sheetView>
  </sheetViews>
  <sheetFormatPr defaultColWidth="9.140625" defaultRowHeight="15"/>
  <cols>
    <col min="1" max="1" width="15.421875" style="4" customWidth="1"/>
    <col min="2" max="2" width="14.140625" style="4" customWidth="1"/>
    <col min="3" max="3" width="19.140625" style="4" customWidth="1"/>
    <col min="4" max="4" width="20.28125" style="79" customWidth="1"/>
    <col min="5" max="5" width="14.7109375" style="79" customWidth="1"/>
    <col min="6" max="6" width="15.421875" style="79" customWidth="1"/>
    <col min="7" max="7" width="23.00390625" style="79" customWidth="1"/>
    <col min="8" max="8" width="20.57421875" style="79" customWidth="1"/>
    <col min="9" max="16384" width="9.00390625" style="4" customWidth="1"/>
  </cols>
  <sheetData>
    <row r="1" spans="1:8" s="1" customFormat="1" ht="18.75" customHeight="1">
      <c r="A1" s="87" t="s">
        <v>44</v>
      </c>
      <c r="B1" s="87"/>
      <c r="C1" s="87"/>
      <c r="D1" s="87"/>
      <c r="E1" s="87"/>
      <c r="F1" s="87"/>
      <c r="G1" s="87"/>
      <c r="H1" s="87"/>
    </row>
    <row r="2" spans="1:8" ht="17.25" customHeight="1">
      <c r="A2" s="87"/>
      <c r="B2" s="87"/>
      <c r="C2" s="87"/>
      <c r="D2" s="87"/>
      <c r="E2" s="87"/>
      <c r="F2" s="87"/>
      <c r="G2" s="87"/>
      <c r="H2" s="87"/>
    </row>
    <row r="3" spans="1:8" ht="19.5" customHeight="1" thickBot="1">
      <c r="A3" s="2"/>
      <c r="B3" s="2"/>
      <c r="C3" s="2"/>
      <c r="D3" s="3"/>
      <c r="E3" s="3"/>
      <c r="F3" s="3"/>
      <c r="G3" s="3"/>
      <c r="H3" s="5" t="s">
        <v>0</v>
      </c>
    </row>
    <row r="4" spans="1:8" ht="19.5" customHeight="1" thickBot="1">
      <c r="A4" s="88" t="s">
        <v>1</v>
      </c>
      <c r="B4" s="89"/>
      <c r="C4" s="89"/>
      <c r="D4" s="89"/>
      <c r="E4" s="90" t="s">
        <v>2</v>
      </c>
      <c r="F4" s="91"/>
      <c r="G4" s="91"/>
      <c r="H4" s="92"/>
    </row>
    <row r="5" spans="1:8" ht="19.5" customHeight="1">
      <c r="A5" s="93" t="s">
        <v>3</v>
      </c>
      <c r="B5" s="95" t="s">
        <v>4</v>
      </c>
      <c r="C5" s="97" t="s">
        <v>5</v>
      </c>
      <c r="D5" s="99" t="s">
        <v>43</v>
      </c>
      <c r="E5" s="101" t="s">
        <v>3</v>
      </c>
      <c r="F5" s="103" t="s">
        <v>4</v>
      </c>
      <c r="G5" s="105" t="s">
        <v>5</v>
      </c>
      <c r="H5" s="107" t="s">
        <v>43</v>
      </c>
    </row>
    <row r="6" spans="1:8" ht="11.25" customHeight="1" thickBot="1">
      <c r="A6" s="94"/>
      <c r="B6" s="96"/>
      <c r="C6" s="98"/>
      <c r="D6" s="100"/>
      <c r="E6" s="102"/>
      <c r="F6" s="104"/>
      <c r="G6" s="106"/>
      <c r="H6" s="108"/>
    </row>
    <row r="7" spans="1:8" ht="20.1" customHeight="1">
      <c r="A7" s="81" t="s">
        <v>6</v>
      </c>
      <c r="B7" s="82"/>
      <c r="C7" s="83"/>
      <c r="D7" s="6">
        <f>SUM(D8+D10+D13+D17+D19)</f>
        <v>6440</v>
      </c>
      <c r="E7" s="84" t="s">
        <v>7</v>
      </c>
      <c r="F7" s="85"/>
      <c r="G7" s="86"/>
      <c r="H7" s="7">
        <f>SUM(H8+H11+H18+H21+H25+H27)</f>
        <v>6440</v>
      </c>
    </row>
    <row r="8" spans="1:8" ht="20.1" customHeight="1">
      <c r="A8" s="8" t="s">
        <v>8</v>
      </c>
      <c r="B8" s="9" t="s">
        <v>8</v>
      </c>
      <c r="C8" s="10" t="s">
        <v>9</v>
      </c>
      <c r="D8" s="11">
        <f>SUM(D9)</f>
        <v>2000</v>
      </c>
      <c r="E8" s="8" t="s">
        <v>10</v>
      </c>
      <c r="F8" s="9" t="s">
        <v>11</v>
      </c>
      <c r="G8" s="12" t="s">
        <v>9</v>
      </c>
      <c r="H8" s="13">
        <f>SUM(H9:H10)</f>
        <v>300</v>
      </c>
    </row>
    <row r="9" spans="1:8" ht="20.1" customHeight="1">
      <c r="A9" s="14"/>
      <c r="B9" s="15"/>
      <c r="C9" s="16" t="s">
        <v>8</v>
      </c>
      <c r="D9" s="17">
        <f>'[1]세입내역'!D7</f>
        <v>2000</v>
      </c>
      <c r="E9" s="18"/>
      <c r="F9" s="19"/>
      <c r="G9" s="20" t="s">
        <v>12</v>
      </c>
      <c r="H9" s="21">
        <f>'[1]세출내역'!D7</f>
        <v>300</v>
      </c>
    </row>
    <row r="10" spans="1:8" ht="20.1" customHeight="1">
      <c r="A10" s="22" t="s">
        <v>13</v>
      </c>
      <c r="B10" s="23" t="s">
        <v>13</v>
      </c>
      <c r="C10" s="10" t="s">
        <v>9</v>
      </c>
      <c r="D10" s="11">
        <f>SUM(D11:D12)</f>
        <v>1400</v>
      </c>
      <c r="E10" s="18"/>
      <c r="F10" s="24"/>
      <c r="G10" s="25" t="s">
        <v>14</v>
      </c>
      <c r="H10" s="26">
        <f>'[1]세출내역'!D8</f>
        <v>0</v>
      </c>
    </row>
    <row r="11" spans="1:8" s="2" customFormat="1" ht="20.1" customHeight="1">
      <c r="A11" s="22"/>
      <c r="B11" s="27"/>
      <c r="C11" s="16" t="s">
        <v>15</v>
      </c>
      <c r="D11" s="28">
        <f>'[1]세입내역'!D9</f>
        <v>0</v>
      </c>
      <c r="E11" s="29" t="s">
        <v>10</v>
      </c>
      <c r="F11" s="30" t="s">
        <v>16</v>
      </c>
      <c r="G11" s="10" t="s">
        <v>9</v>
      </c>
      <c r="H11" s="13">
        <f>SUM(H12:H17)</f>
        <v>4540</v>
      </c>
    </row>
    <row r="12" spans="1:8" ht="20.1" customHeight="1">
      <c r="A12" s="14"/>
      <c r="B12" s="31"/>
      <c r="C12" s="32" t="s">
        <v>17</v>
      </c>
      <c r="D12" s="33">
        <f>'[1]세입내역'!D10</f>
        <v>1400</v>
      </c>
      <c r="E12" s="34"/>
      <c r="F12" s="35"/>
      <c r="G12" s="36" t="s">
        <v>18</v>
      </c>
      <c r="H12" s="37">
        <f>'[1]세출내역'!D10</f>
        <v>0</v>
      </c>
    </row>
    <row r="13" spans="1:8" ht="20.1" customHeight="1">
      <c r="A13" s="22" t="s">
        <v>19</v>
      </c>
      <c r="B13" s="9" t="s">
        <v>19</v>
      </c>
      <c r="C13" s="10" t="s">
        <v>9</v>
      </c>
      <c r="D13" s="38">
        <f>SUM(D14:D16)</f>
        <v>3000</v>
      </c>
      <c r="E13" s="34"/>
      <c r="F13" s="39"/>
      <c r="G13" s="40" t="s">
        <v>20</v>
      </c>
      <c r="H13" s="41">
        <f>'[1]세출내역'!D11</f>
        <v>1680</v>
      </c>
    </row>
    <row r="14" spans="1:8" ht="20.1" customHeight="1">
      <c r="A14" s="22"/>
      <c r="B14" s="42"/>
      <c r="C14" s="43" t="s">
        <v>21</v>
      </c>
      <c r="D14" s="44">
        <f>'[1]세입내역'!D12</f>
        <v>0</v>
      </c>
      <c r="E14" s="34"/>
      <c r="F14" s="39"/>
      <c r="G14" s="40" t="s">
        <v>22</v>
      </c>
      <c r="H14" s="41">
        <f>'[1]세출내역'!D15</f>
        <v>960</v>
      </c>
    </row>
    <row r="15" spans="1:8" ht="20.1" customHeight="1">
      <c r="A15" s="22"/>
      <c r="B15" s="42"/>
      <c r="C15" s="45" t="s">
        <v>23</v>
      </c>
      <c r="D15" s="46">
        <f>'[1]세입내역'!D13</f>
        <v>3000</v>
      </c>
      <c r="E15" s="34"/>
      <c r="F15" s="39"/>
      <c r="G15" s="40" t="s">
        <v>24</v>
      </c>
      <c r="H15" s="41">
        <f>'[1]세출내역'!D16</f>
        <v>700</v>
      </c>
    </row>
    <row r="16" spans="1:8" ht="20.1" customHeight="1">
      <c r="A16" s="14"/>
      <c r="B16" s="15"/>
      <c r="C16" s="47" t="s">
        <v>23</v>
      </c>
      <c r="D16" s="48">
        <v>0</v>
      </c>
      <c r="E16" s="34"/>
      <c r="F16" s="39"/>
      <c r="G16" s="49" t="s">
        <v>25</v>
      </c>
      <c r="H16" s="50">
        <f>'[1]세출내역'!D19</f>
        <v>600</v>
      </c>
    </row>
    <row r="17" spans="1:8" ht="20.1" customHeight="1">
      <c r="A17" s="22" t="s">
        <v>26</v>
      </c>
      <c r="B17" s="23" t="s">
        <v>26</v>
      </c>
      <c r="C17" s="10" t="s">
        <v>9</v>
      </c>
      <c r="D17" s="38">
        <f>SUM(D18)</f>
        <v>0</v>
      </c>
      <c r="E17" s="34"/>
      <c r="F17" s="39"/>
      <c r="G17" s="25" t="s">
        <v>27</v>
      </c>
      <c r="H17" s="51">
        <f>'[1]세출내역'!D20</f>
        <v>600</v>
      </c>
    </row>
    <row r="18" spans="1:8" ht="20.1" customHeight="1">
      <c r="A18" s="22"/>
      <c r="B18" s="42"/>
      <c r="C18" s="52" t="s">
        <v>26</v>
      </c>
      <c r="D18" s="3">
        <v>0</v>
      </c>
      <c r="E18" s="29" t="s">
        <v>28</v>
      </c>
      <c r="F18" s="30" t="s">
        <v>29</v>
      </c>
      <c r="G18" s="10" t="s">
        <v>9</v>
      </c>
      <c r="H18" s="13">
        <f>SUM(H19:H20)</f>
        <v>300</v>
      </c>
    </row>
    <row r="19" spans="1:8" ht="20.1" customHeight="1">
      <c r="A19" s="8" t="s">
        <v>30</v>
      </c>
      <c r="B19" s="9" t="s">
        <v>30</v>
      </c>
      <c r="C19" s="10" t="s">
        <v>9</v>
      </c>
      <c r="D19" s="38">
        <f>SUM(D20)</f>
        <v>40</v>
      </c>
      <c r="E19" s="34"/>
      <c r="F19" s="35"/>
      <c r="G19" s="53" t="s">
        <v>31</v>
      </c>
      <c r="H19" s="50">
        <f>'[1]세출내역'!D22</f>
        <v>300</v>
      </c>
    </row>
    <row r="20" spans="1:8" ht="20.1" customHeight="1">
      <c r="A20" s="14"/>
      <c r="B20" s="54"/>
      <c r="C20" s="55" t="s">
        <v>32</v>
      </c>
      <c r="D20" s="56">
        <f>'[1]세입내역'!D17</f>
        <v>40</v>
      </c>
      <c r="E20" s="34"/>
      <c r="F20" s="39"/>
      <c r="G20" s="25" t="s">
        <v>33</v>
      </c>
      <c r="H20" s="51">
        <f>'[1]세출내역'!D23</f>
        <v>0</v>
      </c>
    </row>
    <row r="21" spans="1:8" ht="20.1" customHeight="1">
      <c r="A21" s="57"/>
      <c r="B21" s="58"/>
      <c r="C21" s="58"/>
      <c r="D21" s="3"/>
      <c r="E21" s="29" t="s">
        <v>34</v>
      </c>
      <c r="F21" s="30" t="s">
        <v>35</v>
      </c>
      <c r="G21" s="10" t="s">
        <v>9</v>
      </c>
      <c r="H21" s="13">
        <f>SUM(H22:H24)</f>
        <v>1300</v>
      </c>
    </row>
    <row r="22" spans="1:8" ht="21.75" customHeight="1">
      <c r="A22" s="59"/>
      <c r="B22" s="60"/>
      <c r="C22" s="60"/>
      <c r="D22" s="61"/>
      <c r="E22" s="34"/>
      <c r="F22" s="39"/>
      <c r="G22" s="40" t="s">
        <v>36</v>
      </c>
      <c r="H22" s="41">
        <f>'[1]세출내역'!D25</f>
        <v>1300</v>
      </c>
    </row>
    <row r="23" spans="1:8" ht="21.75" customHeight="1">
      <c r="A23" s="59"/>
      <c r="B23" s="60"/>
      <c r="C23" s="60"/>
      <c r="D23" s="61"/>
      <c r="E23" s="34"/>
      <c r="F23" s="39"/>
      <c r="G23" s="40" t="s">
        <v>37</v>
      </c>
      <c r="H23" s="41">
        <f>'[1]세출내역'!D27</f>
        <v>0</v>
      </c>
    </row>
    <row r="24" spans="1:8" ht="21.75" customHeight="1">
      <c r="A24" s="59"/>
      <c r="B24" s="60"/>
      <c r="C24" s="60"/>
      <c r="D24" s="61"/>
      <c r="E24" s="34"/>
      <c r="F24" s="39"/>
      <c r="G24" s="62" t="s">
        <v>38</v>
      </c>
      <c r="H24" s="50">
        <f>'[1]세출내역'!D29</f>
        <v>0</v>
      </c>
    </row>
    <row r="25" spans="1:8" ht="20.1" customHeight="1">
      <c r="A25" s="59"/>
      <c r="B25" s="60"/>
      <c r="C25" s="60"/>
      <c r="D25" s="63"/>
      <c r="E25" s="29" t="s">
        <v>39</v>
      </c>
      <c r="F25" s="30" t="s">
        <v>39</v>
      </c>
      <c r="G25" s="10" t="s">
        <v>9</v>
      </c>
      <c r="H25" s="13">
        <f>SUM(H26)</f>
        <v>0</v>
      </c>
    </row>
    <row r="26" spans="1:8" ht="20.1" customHeight="1">
      <c r="A26" s="64"/>
      <c r="B26" s="2"/>
      <c r="C26" s="2"/>
      <c r="D26" s="65"/>
      <c r="E26" s="66"/>
      <c r="F26" s="67"/>
      <c r="G26" s="68" t="s">
        <v>40</v>
      </c>
      <c r="H26" s="51">
        <v>0</v>
      </c>
    </row>
    <row r="27" spans="1:8" ht="20.1" customHeight="1">
      <c r="A27" s="59"/>
      <c r="B27" s="60"/>
      <c r="C27" s="60"/>
      <c r="D27" s="63"/>
      <c r="E27" s="69" t="s">
        <v>41</v>
      </c>
      <c r="F27" s="70" t="s">
        <v>42</v>
      </c>
      <c r="G27" s="71" t="s">
        <v>9</v>
      </c>
      <c r="H27" s="7">
        <f>SUM(H28)</f>
        <v>0</v>
      </c>
    </row>
    <row r="28" spans="1:8" ht="20.1" customHeight="1" thickBot="1">
      <c r="A28" s="72"/>
      <c r="B28" s="73"/>
      <c r="C28" s="73"/>
      <c r="D28" s="74"/>
      <c r="E28" s="75"/>
      <c r="F28" s="76"/>
      <c r="G28" s="77" t="s">
        <v>42</v>
      </c>
      <c r="H28" s="78">
        <v>0</v>
      </c>
    </row>
    <row r="29" spans="1:8" s="80" customFormat="1" ht="21.75" customHeight="1">
      <c r="A29" s="4"/>
      <c r="B29" s="4"/>
      <c r="C29" s="4"/>
      <c r="D29" s="79"/>
      <c r="E29" s="79"/>
      <c r="F29" s="79"/>
      <c r="G29" s="79"/>
      <c r="H29" s="79"/>
    </row>
    <row r="30" ht="21.75" customHeight="1"/>
    <row r="31" ht="21.75" customHeight="1"/>
    <row r="32" ht="21.75" customHeight="1"/>
    <row r="33" ht="21" customHeight="1"/>
    <row r="34" ht="21.9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</sheetData>
  <mergeCells count="13">
    <mergeCell ref="A7:C7"/>
    <mergeCell ref="E7:G7"/>
    <mergeCell ref="A1:H2"/>
    <mergeCell ref="A4:D4"/>
    <mergeCell ref="E4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6692913385826772" right="0.15748031496062992" top="0.7480314960629921" bottom="0.6692913385826772" header="0.3937007874015748" footer="0.3937007874015748"/>
  <pageSetup fitToHeight="2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L16" sqref="L16"/>
    </sheetView>
  </sheetViews>
  <sheetFormatPr defaultColWidth="9.140625" defaultRowHeight="15"/>
  <sheetData>
    <row r="4" ht="16.5" customHeight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user5</cp:lastModifiedBy>
  <dcterms:created xsi:type="dcterms:W3CDTF">2015-12-28T03:40:15Z</dcterms:created>
  <dcterms:modified xsi:type="dcterms:W3CDTF">2017-12-29T05:39:14Z</dcterms:modified>
  <cp:category/>
  <cp:version/>
  <cp:contentType/>
  <cp:contentStatus/>
</cp:coreProperties>
</file>