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80" windowWidth="7956" windowHeight="4692" tabRatio="772" activeTab="0"/>
  </bookViews>
  <sheets>
    <sheet name="낙동강수계(자호천)" sheetId="1" r:id="rId1"/>
    <sheet name="형산강,수계" sheetId="2" r:id="rId2"/>
    <sheet name="중권(소권)역(분기별검사)" sheetId="3" r:id="rId3"/>
  </sheets>
  <definedNames/>
  <calcPr fullCalcOnLoad="1"/>
</workbook>
</file>

<file path=xl/sharedStrings.xml><?xml version="1.0" encoding="utf-8"?>
<sst xmlns="http://schemas.openxmlformats.org/spreadsheetml/2006/main" count="111" uniqueCount="88">
  <si>
    <t>수질기준(㎎/ℓ)</t>
  </si>
  <si>
    <t>BOD(생물화학적산소요구량)</t>
  </si>
  <si>
    <t>도일교밑</t>
  </si>
  <si>
    <t>죽장중학옆</t>
  </si>
  <si>
    <t>박인로시비</t>
  </si>
  <si>
    <t>1이하</t>
  </si>
  <si>
    <t>25이하</t>
  </si>
  <si>
    <t>- 하천수 수질이 매우양호함</t>
  </si>
  <si>
    <t>총질소(T-N)</t>
  </si>
  <si>
    <t>총인(T-P)</t>
  </si>
  <si>
    <t>검사항목</t>
  </si>
  <si>
    <t>SS(부유물질)</t>
  </si>
  <si>
    <t>자호천(3개지점)</t>
  </si>
  <si>
    <t>수질기준(㎎/ℓ)</t>
  </si>
  <si>
    <t>(하천수1등급기준)</t>
  </si>
  <si>
    <t>죽장1</t>
  </si>
  <si>
    <t>죽장2</t>
  </si>
  <si>
    <t>죽장3</t>
  </si>
  <si>
    <t xml:space="preserve"> 낙동강수계(자호천) 검사 결과 (2013년 10월)</t>
  </si>
  <si>
    <r>
      <t>※</t>
    </r>
    <r>
      <rPr>
        <sz val="12"/>
        <rFont val="굴림"/>
        <family val="3"/>
      </rPr>
      <t xml:space="preserve"> 낙동강 수계</t>
    </r>
  </si>
  <si>
    <t>금호강 수계 목표수질</t>
  </si>
  <si>
    <t>금호A</t>
  </si>
  <si>
    <t>BOD(mg/L)</t>
  </si>
  <si>
    <t>T-P(mg/L)</t>
  </si>
  <si>
    <t>검사항목</t>
  </si>
  <si>
    <t>수질기준(㎎/ℓ)</t>
  </si>
  <si>
    <t>형산강</t>
  </si>
  <si>
    <t>남    천</t>
  </si>
  <si>
    <t>구 무 천</t>
  </si>
  <si>
    <t xml:space="preserve">  냉     천</t>
  </si>
  <si>
    <r>
      <t>(하천수 보통(</t>
    </r>
    <r>
      <rPr>
        <sz val="9"/>
        <rFont val="돋움"/>
        <family val="3"/>
      </rPr>
      <t>Ⅲ</t>
    </r>
    <r>
      <rPr>
        <sz val="8.55"/>
        <rFont val="굴림"/>
        <family val="3"/>
      </rPr>
      <t>)</t>
    </r>
    <r>
      <rPr>
        <sz val="9"/>
        <rFont val="굴림"/>
        <family val="3"/>
      </rPr>
      <t>등급기준)</t>
    </r>
  </si>
  <si>
    <t>섬안큰다리</t>
  </si>
  <si>
    <t>남송교밑</t>
  </si>
  <si>
    <t>공단유수지
다리밑</t>
  </si>
  <si>
    <t>냉천교상류</t>
  </si>
  <si>
    <t>BOD(생물화학적산소요구량)</t>
  </si>
  <si>
    <t>5이하</t>
  </si>
  <si>
    <t>COD(화학적산소요구량)</t>
  </si>
  <si>
    <t>SS(부유물질)</t>
  </si>
  <si>
    <t>25이하</t>
  </si>
  <si>
    <t>T-P(총인)</t>
  </si>
  <si>
    <t>0.05이하</t>
  </si>
  <si>
    <t>T-N(총질소)</t>
  </si>
  <si>
    <t>0.6이하</t>
  </si>
  <si>
    <t>Cd(카드뮴)</t>
  </si>
  <si>
    <t>0.005이하</t>
  </si>
  <si>
    <t>As(비소)</t>
  </si>
  <si>
    <t>CN(시안)</t>
  </si>
  <si>
    <t>검출되어서는안됨</t>
  </si>
  <si>
    <t>Hg(수은)</t>
  </si>
  <si>
    <t>Pb(납)</t>
  </si>
  <si>
    <t>Cr+6(6가크롬)</t>
  </si>
  <si>
    <t>ABS(음이온계면활성제)</t>
  </si>
  <si>
    <t>0.5이하</t>
  </si>
  <si>
    <t>- 형산강중권역 목표수질 : BOD 3.0mg/L, T-P 0.13mg/L</t>
  </si>
  <si>
    <t>포항시</t>
  </si>
  <si>
    <t>비 고(주관기관)</t>
  </si>
  <si>
    <t>평균</t>
  </si>
  <si>
    <t>구분</t>
  </si>
  <si>
    <t>보건환경연구원</t>
  </si>
  <si>
    <t>보건환경
연구원</t>
  </si>
  <si>
    <t>대구지방환경청</t>
  </si>
  <si>
    <t>수온
(°C)</t>
  </si>
  <si>
    <t>pH</t>
  </si>
  <si>
    <t>DO
(㎎/ℓ)</t>
  </si>
  <si>
    <t>전도도
(㎲/㎝)</t>
  </si>
  <si>
    <t>BOD
(㎎/ℓ)</t>
  </si>
  <si>
    <t>COD
(㎎/ℓ)</t>
  </si>
  <si>
    <t>SS
(㎎/ℓ)</t>
  </si>
  <si>
    <t>T-P
(㎎/ℓ)</t>
  </si>
  <si>
    <t>T-N
(㎎/ℓ)</t>
  </si>
  <si>
    <t>클로
로필a</t>
  </si>
  <si>
    <t>대화천</t>
  </si>
  <si>
    <t>1분기</t>
  </si>
  <si>
    <t>2분기</t>
  </si>
  <si>
    <t>3분기</t>
  </si>
  <si>
    <t>4분기</t>
  </si>
  <si>
    <t>장기천</t>
  </si>
  <si>
    <t>곡강천</t>
  </si>
  <si>
    <t>광   천</t>
  </si>
  <si>
    <t>-</t>
  </si>
  <si>
    <t>하천수 부족으로 미채수</t>
  </si>
  <si>
    <t>용연댐</t>
  </si>
  <si>
    <t>1분기</t>
  </si>
  <si>
    <t>2분기</t>
  </si>
  <si>
    <t>평균</t>
  </si>
  <si>
    <t>중권역내 소권역 수질검사(2013년)</t>
  </si>
  <si>
    <t>수계별 하천수 수질검사결과(2013. 10월)</t>
  </si>
</sst>
</file>

<file path=xl/styles.xml><?xml version="1.0" encoding="utf-8"?>
<styleSheet xmlns="http://schemas.openxmlformats.org/spreadsheetml/2006/main">
  <numFmts count="4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0"/>
    <numFmt numFmtId="179" formatCode="0.0"/>
    <numFmt numFmtId="180" formatCode="0.00000000"/>
    <numFmt numFmtId="181" formatCode="0.0000000"/>
    <numFmt numFmtId="182" formatCode="0.000000"/>
    <numFmt numFmtId="183" formatCode="0.00000"/>
    <numFmt numFmtId="184" formatCode="0.00000000_ "/>
    <numFmt numFmtId="185" formatCode="0.000000000_ "/>
    <numFmt numFmtId="186" formatCode="0.0000000000_ "/>
    <numFmt numFmtId="187" formatCode="0.00000000000_ "/>
    <numFmt numFmtId="188" formatCode="0.000000000000_ "/>
    <numFmt numFmtId="189" formatCode="0.0000000_ "/>
    <numFmt numFmtId="190" formatCode="0.000000_ "/>
    <numFmt numFmtId="191" formatCode="0.00000_ "/>
    <numFmt numFmtId="192" formatCode="0.0000_ "/>
    <numFmt numFmtId="193" formatCode="0.000_ "/>
    <numFmt numFmtId="194" formatCode="0.00_ "/>
    <numFmt numFmtId="195" formatCode="0.0_ "/>
    <numFmt numFmtId="196" formatCode="0.0_);[Red]\(0.0\)"/>
    <numFmt numFmtId="197" formatCode="0_);[Red]\(0\)"/>
    <numFmt numFmtId="198" formatCode="0.000_);[Red]\(0.000\)"/>
    <numFmt numFmtId="199" formatCode="0.0_);\(0.0\)"/>
    <numFmt numFmtId="200" formatCode="0_ "/>
    <numFmt numFmtId="201" formatCode="_ * #,##0_ ;_ * \-#,##0_ ;_ * &quot;-&quot;_ ;_ @_ "/>
    <numFmt numFmtId="202" formatCode="_ * #,##0.00_ ;_ * \-#,##0.00_ ;_ * &quot;-&quot;??_ ;_ @_ "/>
    <numFmt numFmtId="203" formatCode="&quot;₩&quot;#,##0;&quot;₩&quot;&quot;₩&quot;\-#,##0"/>
    <numFmt numFmtId="204" formatCode="_ * #,##0.00_ ;_ * \-#,##0.00_ ;_ * &quot;-&quot;_ ;_ @_ "/>
    <numFmt numFmtId="205" formatCode="&quot;₩&quot;#,##0.00;&quot;₩&quot;\-#,##0.00"/>
  </numFmts>
  <fonts count="64">
    <font>
      <sz val="11"/>
      <name val="돋움"/>
      <family val="3"/>
    </font>
    <font>
      <b/>
      <u val="single"/>
      <sz val="22"/>
      <name val="굴림"/>
      <family val="3"/>
    </font>
    <font>
      <sz val="8"/>
      <name val="돋움"/>
      <family val="3"/>
    </font>
    <font>
      <sz val="12"/>
      <name val="굴림"/>
      <family val="3"/>
    </font>
    <font>
      <u val="single"/>
      <sz val="12"/>
      <name val="굴림"/>
      <family val="3"/>
    </font>
    <font>
      <sz val="9"/>
      <name val="굴림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1"/>
      <name val="돋움"/>
      <family val="3"/>
    </font>
    <font>
      <sz val="12"/>
      <name val="돋움"/>
      <family val="3"/>
    </font>
    <font>
      <sz val="11"/>
      <name val="굴림"/>
      <family val="3"/>
    </font>
    <font>
      <b/>
      <u val="single"/>
      <sz val="20"/>
      <name val="굴림"/>
      <family val="3"/>
    </font>
    <font>
      <b/>
      <sz val="12"/>
      <name val="굴림"/>
      <family val="3"/>
    </font>
    <font>
      <sz val="9"/>
      <name val="돋움"/>
      <family val="3"/>
    </font>
    <font>
      <sz val="8.55"/>
      <name val="굴림"/>
      <family val="3"/>
    </font>
    <font>
      <b/>
      <sz val="12"/>
      <color indexed="12"/>
      <name val="굴림"/>
      <family val="3"/>
    </font>
    <font>
      <b/>
      <sz val="12"/>
      <name val="돋움"/>
      <family val="3"/>
    </font>
    <font>
      <b/>
      <sz val="12"/>
      <color indexed="10"/>
      <name val="돋움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sz val="10"/>
      <name val="Arial"/>
      <family val="2"/>
    </font>
    <font>
      <sz val="10"/>
      <name val="굴림체"/>
      <family val="3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14"/>
      <name val="뼻뮝"/>
      <family val="3"/>
    </font>
    <font>
      <sz val="12"/>
      <name val="바탕체"/>
      <family val="1"/>
    </font>
    <font>
      <u val="single"/>
      <sz val="2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>
      <alignment/>
      <protection/>
    </xf>
    <xf numFmtId="0" fontId="20" fillId="0" borderId="0">
      <alignment/>
      <protection/>
    </xf>
    <xf numFmtId="201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1" applyNumberFormat="0" applyAlignment="0" applyProtection="0"/>
    <xf numFmtId="0" fontId="24" fillId="0" borderId="2">
      <alignment horizontal="left" vertical="center"/>
      <protection/>
    </xf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>
      <alignment/>
      <protection/>
    </xf>
    <xf numFmtId="10" fontId="22" fillId="0" borderId="0" applyFont="0" applyFill="0" applyBorder="0" applyAlignment="0" applyProtection="0"/>
    <xf numFmtId="0" fontId="26" fillId="0" borderId="0">
      <alignment/>
      <protection/>
    </xf>
    <xf numFmtId="0" fontId="22" fillId="0" borderId="3" applyNumberFormat="0" applyFont="0" applyFill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4" applyNumberFormat="0" applyAlignment="0" applyProtection="0"/>
    <xf numFmtId="0" fontId="51" fillId="27" borderId="0" applyNumberFormat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0" fillId="28" borderId="5" applyNumberFormat="0" applyFont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55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  <xf numFmtId="0" fontId="63" fillId="26" borderId="12" applyNumberFormat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vertical="center"/>
    </xf>
    <xf numFmtId="0" fontId="3" fillId="34" borderId="13" xfId="0" applyFont="1" applyFill="1" applyBorder="1" applyAlignment="1">
      <alignment horizontal="left" vertical="center" indent="1"/>
    </xf>
    <xf numFmtId="195" fontId="3" fillId="0" borderId="13" xfId="0" applyNumberFormat="1" applyFont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vertical="center"/>
    </xf>
    <xf numFmtId="193" fontId="3" fillId="0" borderId="13" xfId="0" applyNumberFormat="1" applyFont="1" applyBorder="1" applyAlignment="1">
      <alignment horizontal="center" vertical="center"/>
    </xf>
    <xf numFmtId="0" fontId="3" fillId="34" borderId="13" xfId="0" applyFont="1" applyFill="1" applyBorder="1" applyAlignment="1">
      <alignment vertical="center" shrinkToFit="1"/>
    </xf>
    <xf numFmtId="195" fontId="3" fillId="0" borderId="0" xfId="0" applyNumberFormat="1" applyFont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4" fillId="28" borderId="13" xfId="0" applyFont="1" applyFill="1" applyBorder="1" applyAlignment="1">
      <alignment horizontal="center" vertical="center" shrinkToFit="1"/>
    </xf>
    <xf numFmtId="0" fontId="5" fillId="28" borderId="13" xfId="0" applyFont="1" applyFill="1" applyBorder="1" applyAlignment="1">
      <alignment horizontal="center" vertical="center"/>
    </xf>
    <xf numFmtId="0" fontId="5" fillId="28" borderId="13" xfId="0" applyFont="1" applyFill="1" applyBorder="1" applyAlignment="1">
      <alignment horizontal="center" vertical="center" wrapText="1"/>
    </xf>
    <xf numFmtId="197" fontId="3" fillId="0" borderId="13" xfId="0" applyNumberFormat="1" applyFont="1" applyBorder="1" applyAlignment="1">
      <alignment vertical="center"/>
    </xf>
    <xf numFmtId="197" fontId="3" fillId="0" borderId="14" xfId="0" applyNumberFormat="1" applyFont="1" applyBorder="1" applyAlignment="1">
      <alignment vertical="center"/>
    </xf>
    <xf numFmtId="195" fontId="3" fillId="0" borderId="0" xfId="0" applyNumberFormat="1" applyFont="1" applyAlignment="1" quotePrefix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97">
      <alignment vertical="center"/>
      <protection/>
    </xf>
    <xf numFmtId="0" fontId="16" fillId="0" borderId="13" xfId="97" applyFont="1" applyBorder="1" applyAlignment="1">
      <alignment horizontal="center" vertical="center"/>
      <protection/>
    </xf>
    <xf numFmtId="0" fontId="16" fillId="0" borderId="13" xfId="97" applyFont="1" applyBorder="1" applyAlignment="1">
      <alignment horizontal="center" vertical="center" wrapText="1"/>
      <protection/>
    </xf>
    <xf numFmtId="0" fontId="0" fillId="0" borderId="0" xfId="97" applyAlignment="1">
      <alignment horizontal="center" vertical="center"/>
      <protection/>
    </xf>
    <xf numFmtId="0" fontId="9" fillId="0" borderId="13" xfId="97" applyFont="1" applyBorder="1" applyAlignment="1">
      <alignment horizontal="center" vertical="center"/>
      <protection/>
    </xf>
    <xf numFmtId="0" fontId="9" fillId="0" borderId="13" xfId="97" applyFont="1" applyBorder="1">
      <alignment vertical="center"/>
      <protection/>
    </xf>
    <xf numFmtId="195" fontId="9" fillId="0" borderId="13" xfId="97" applyNumberFormat="1" applyFont="1" applyBorder="1">
      <alignment vertical="center"/>
      <protection/>
    </xf>
    <xf numFmtId="193" fontId="9" fillId="0" borderId="13" xfId="97" applyNumberFormat="1" applyFont="1" applyBorder="1">
      <alignment vertical="center"/>
      <protection/>
    </xf>
    <xf numFmtId="193" fontId="9" fillId="0" borderId="13" xfId="97" applyNumberFormat="1" applyFont="1" applyBorder="1" applyAlignment="1">
      <alignment horizontal="right" vertical="center"/>
      <protection/>
    </xf>
    <xf numFmtId="194" fontId="9" fillId="0" borderId="13" xfId="97" applyNumberFormat="1" applyFont="1" applyBorder="1">
      <alignment vertical="center"/>
      <protection/>
    </xf>
    <xf numFmtId="0" fontId="17" fillId="36" borderId="13" xfId="97" applyFont="1" applyFill="1" applyBorder="1" applyAlignment="1">
      <alignment horizontal="center" vertical="center"/>
      <protection/>
    </xf>
    <xf numFmtId="195" fontId="17" fillId="36" borderId="13" xfId="97" applyNumberFormat="1" applyFont="1" applyFill="1" applyBorder="1">
      <alignment vertical="center"/>
      <protection/>
    </xf>
    <xf numFmtId="194" fontId="17" fillId="36" borderId="13" xfId="97" applyNumberFormat="1" applyFont="1" applyFill="1" applyBorder="1">
      <alignment vertical="center"/>
      <protection/>
    </xf>
    <xf numFmtId="0" fontId="17" fillId="36" borderId="13" xfId="97" applyFont="1" applyFill="1" applyBorder="1">
      <alignment vertical="center"/>
      <protection/>
    </xf>
    <xf numFmtId="200" fontId="17" fillId="36" borderId="13" xfId="97" applyNumberFormat="1" applyFont="1" applyFill="1" applyBorder="1">
      <alignment vertical="center"/>
      <protection/>
    </xf>
    <xf numFmtId="193" fontId="17" fillId="36" borderId="13" xfId="97" applyNumberFormat="1" applyFont="1" applyFill="1" applyBorder="1">
      <alignment vertical="center"/>
      <protection/>
    </xf>
    <xf numFmtId="0" fontId="9" fillId="0" borderId="13" xfId="97" applyFont="1" applyBorder="1" applyAlignment="1">
      <alignment horizontal="right" vertical="center"/>
      <protection/>
    </xf>
    <xf numFmtId="179" fontId="9" fillId="0" borderId="13" xfId="97" applyNumberFormat="1" applyFont="1" applyBorder="1">
      <alignment vertical="center"/>
      <protection/>
    </xf>
    <xf numFmtId="196" fontId="3" fillId="0" borderId="13" xfId="0" applyNumberFormat="1" applyFont="1" applyBorder="1" applyAlignment="1">
      <alignment vertical="center"/>
    </xf>
    <xf numFmtId="198" fontId="3" fillId="0" borderId="13" xfId="0" applyNumberFormat="1" applyFont="1" applyBorder="1" applyAlignment="1">
      <alignment vertical="center"/>
    </xf>
    <xf numFmtId="0" fontId="9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35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NumberFormat="1" applyFont="1" applyAlignment="1" quotePrefix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8" borderId="13" xfId="0" applyFont="1" applyFill="1" applyBorder="1" applyAlignment="1">
      <alignment horizontal="center" vertical="center" shrinkToFit="1"/>
    </xf>
    <xf numFmtId="0" fontId="15" fillId="0" borderId="0" xfId="0" applyFont="1" applyAlignment="1" quotePrefix="1">
      <alignment horizontal="left" vertical="center"/>
    </xf>
    <xf numFmtId="0" fontId="16" fillId="0" borderId="13" xfId="97" applyFont="1" applyBorder="1" applyAlignment="1">
      <alignment horizontal="center" vertical="center"/>
      <protection/>
    </xf>
    <xf numFmtId="0" fontId="29" fillId="0" borderId="17" xfId="97" applyFont="1" applyBorder="1" applyAlignment="1">
      <alignment horizontal="center" vertical="center"/>
      <protection/>
    </xf>
    <xf numFmtId="0" fontId="8" fillId="0" borderId="13" xfId="97" applyFont="1" applyBorder="1">
      <alignment vertical="center"/>
      <protection/>
    </xf>
  </cellXfs>
  <cellStyles count="8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omma [0]_ SG&amp;A Bridge " xfId="43"/>
    <cellStyle name="Comma_ SG&amp;A Bridge " xfId="44"/>
    <cellStyle name="Comma0" xfId="45"/>
    <cellStyle name="Curren?_x0012_퐀_x0017_?" xfId="46"/>
    <cellStyle name="Currency [0]_ SG&amp;A Bridge " xfId="47"/>
    <cellStyle name="Currency_ SG&amp;A Bridge " xfId="48"/>
    <cellStyle name="Currency0" xfId="49"/>
    <cellStyle name="Date" xfId="50"/>
    <cellStyle name="Fixed" xfId="51"/>
    <cellStyle name="Header1" xfId="52"/>
    <cellStyle name="Header2" xfId="53"/>
    <cellStyle name="Heading 1" xfId="54"/>
    <cellStyle name="Heading 2" xfId="55"/>
    <cellStyle name="Normal_ SG&amp;A Bridge " xfId="56"/>
    <cellStyle name="Percent [2]" xfId="57"/>
    <cellStyle name="subhead" xfId="58"/>
    <cellStyle name="Total" xfId="59"/>
    <cellStyle name="강조색1" xfId="60"/>
    <cellStyle name="강조색2" xfId="61"/>
    <cellStyle name="강조색3" xfId="62"/>
    <cellStyle name="강조색4" xfId="63"/>
    <cellStyle name="강조색5" xfId="64"/>
    <cellStyle name="강조색6" xfId="65"/>
    <cellStyle name="경고문" xfId="66"/>
    <cellStyle name="계산" xfId="67"/>
    <cellStyle name="나쁨" xfId="68"/>
    <cellStyle name="똿뗦먛귟 [0.00]_PRODUCT DETAIL Q1" xfId="69"/>
    <cellStyle name="똿뗦먛귟_PRODUCT DETAIL Q1" xfId="70"/>
    <cellStyle name="메모" xfId="71"/>
    <cellStyle name="믅됞 [0.00]_PRODUCT DETAIL Q1" xfId="72"/>
    <cellStyle name="믅됞_PRODUCT DETAIL Q1" xfId="73"/>
    <cellStyle name="Percent" xfId="74"/>
    <cellStyle name="보통" xfId="75"/>
    <cellStyle name="뷭?_BOOKSHIP" xfId="76"/>
    <cellStyle name="설명 텍스트" xfId="77"/>
    <cellStyle name="셀 확인" xfId="78"/>
    <cellStyle name="Comma" xfId="79"/>
    <cellStyle name="Comma [0]" xfId="80"/>
    <cellStyle name="스타일 1" xfId="81"/>
    <cellStyle name="연결된 셀" xfId="82"/>
    <cellStyle name="Followed Hyperlink" xfId="83"/>
    <cellStyle name="요약" xfId="84"/>
    <cellStyle name="입력" xfId="85"/>
    <cellStyle name="제목" xfId="86"/>
    <cellStyle name="제목 1" xfId="87"/>
    <cellStyle name="제목 2" xfId="88"/>
    <cellStyle name="제목 3" xfId="89"/>
    <cellStyle name="제목 4" xfId="90"/>
    <cellStyle name="좋음" xfId="91"/>
    <cellStyle name="출력" xfId="92"/>
    <cellStyle name="콤마 [0]_ 견적기준 FLOW " xfId="93"/>
    <cellStyle name="콤마_ 견적기준 FLOW " xfId="94"/>
    <cellStyle name="Currency" xfId="95"/>
    <cellStyle name="Currency [0]" xfId="96"/>
    <cellStyle name="표준 2" xfId="97"/>
    <cellStyle name="Hyperlink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B9" sqref="B9"/>
    </sheetView>
  </sheetViews>
  <sheetFormatPr defaultColWidth="8.88671875" defaultRowHeight="13.5"/>
  <cols>
    <col min="1" max="1" width="25.6640625" style="1" customWidth="1"/>
    <col min="2" max="2" width="15.5546875" style="1" customWidth="1"/>
    <col min="3" max="3" width="11.21484375" style="1" customWidth="1"/>
    <col min="4" max="4" width="10.10546875" style="1" customWidth="1"/>
    <col min="5" max="5" width="9.5546875" style="1" customWidth="1"/>
    <col min="6" max="16384" width="8.88671875" style="1" customWidth="1"/>
  </cols>
  <sheetData>
    <row r="2" spans="1:5" ht="25.5">
      <c r="A2" s="49" t="s">
        <v>18</v>
      </c>
      <c r="B2" s="49"/>
      <c r="C2" s="49"/>
      <c r="D2" s="49"/>
      <c r="E2" s="49"/>
    </row>
    <row r="4" spans="1:5" s="3" customFormat="1" ht="34.5" customHeight="1">
      <c r="A4" s="57" t="s">
        <v>10</v>
      </c>
      <c r="B4" s="52" t="s">
        <v>0</v>
      </c>
      <c r="C4" s="54" t="s">
        <v>12</v>
      </c>
      <c r="D4" s="55"/>
      <c r="E4" s="56"/>
    </row>
    <row r="5" spans="1:5" s="3" customFormat="1" ht="34.5" customHeight="1">
      <c r="A5" s="58"/>
      <c r="B5" s="53"/>
      <c r="C5" s="4" t="s">
        <v>15</v>
      </c>
      <c r="D5" s="4" t="s">
        <v>16</v>
      </c>
      <c r="E5" s="4" t="s">
        <v>17</v>
      </c>
    </row>
    <row r="6" spans="1:5" s="3" customFormat="1" ht="28.5" customHeight="1">
      <c r="A6" s="14" t="s">
        <v>13</v>
      </c>
      <c r="B6" s="4" t="s">
        <v>14</v>
      </c>
      <c r="C6" s="5" t="s">
        <v>2</v>
      </c>
      <c r="D6" s="4" t="s">
        <v>3</v>
      </c>
      <c r="E6" s="4" t="s">
        <v>4</v>
      </c>
    </row>
    <row r="7" spans="1:5" ht="31.5" customHeight="1">
      <c r="A7" s="10" t="s">
        <v>1</v>
      </c>
      <c r="B7" s="7" t="s">
        <v>5</v>
      </c>
      <c r="C7" s="8">
        <v>1.4</v>
      </c>
      <c r="D7" s="8">
        <v>1.2</v>
      </c>
      <c r="E7" s="8">
        <v>1</v>
      </c>
    </row>
    <row r="8" spans="1:5" ht="30.75" customHeight="1">
      <c r="A8" s="10" t="s">
        <v>11</v>
      </c>
      <c r="B8" s="7" t="s">
        <v>6</v>
      </c>
      <c r="C8" s="2">
        <v>0.3</v>
      </c>
      <c r="D8" s="8">
        <v>0.2</v>
      </c>
      <c r="E8" s="2">
        <v>0.4</v>
      </c>
    </row>
    <row r="9" spans="1:5" ht="30" customHeight="1">
      <c r="A9" s="6" t="s">
        <v>8</v>
      </c>
      <c r="B9" s="7"/>
      <c r="C9" s="2">
        <v>3.915</v>
      </c>
      <c r="D9" s="2">
        <v>4.32</v>
      </c>
      <c r="E9" s="11">
        <v>3.031</v>
      </c>
    </row>
    <row r="10" spans="1:5" ht="32.25" customHeight="1">
      <c r="A10" s="6" t="s">
        <v>9</v>
      </c>
      <c r="B10" s="7"/>
      <c r="C10" s="11">
        <v>0.009</v>
      </c>
      <c r="D10" s="11">
        <v>0.011</v>
      </c>
      <c r="E10" s="11">
        <v>0.01</v>
      </c>
    </row>
    <row r="12" spans="1:5" ht="20.25" customHeight="1">
      <c r="A12" s="50" t="s">
        <v>7</v>
      </c>
      <c r="B12" s="51"/>
      <c r="C12" s="51"/>
      <c r="D12" s="51"/>
      <c r="E12" s="51"/>
    </row>
    <row r="14" spans="1:3" ht="15">
      <c r="A14" s="46" t="s">
        <v>19</v>
      </c>
      <c r="B14" s="47"/>
      <c r="C14" s="47"/>
    </row>
    <row r="15" spans="1:3" ht="15">
      <c r="A15" s="48" t="s">
        <v>20</v>
      </c>
      <c r="B15" s="48"/>
      <c r="C15" s="9" t="s">
        <v>21</v>
      </c>
    </row>
    <row r="16" spans="1:3" ht="15">
      <c r="A16" s="9" t="s">
        <v>22</v>
      </c>
      <c r="B16" s="9" t="s">
        <v>23</v>
      </c>
      <c r="C16" s="9" t="s">
        <v>22</v>
      </c>
    </row>
    <row r="17" spans="1:3" ht="15">
      <c r="A17" s="2">
        <v>3.6</v>
      </c>
      <c r="B17" s="2">
        <v>0.47</v>
      </c>
      <c r="C17" s="2">
        <v>1.9</v>
      </c>
    </row>
  </sheetData>
  <sheetProtection/>
  <mergeCells count="7">
    <mergeCell ref="A14:C14"/>
    <mergeCell ref="A15:B15"/>
    <mergeCell ref="A2:E2"/>
    <mergeCell ref="A12:E12"/>
    <mergeCell ref="B4:B5"/>
    <mergeCell ref="C4:E4"/>
    <mergeCell ref="A4: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2"/>
  <sheetViews>
    <sheetView zoomScalePageLayoutView="0" workbookViewId="0" topLeftCell="A1">
      <selection activeCell="A17" sqref="A17"/>
    </sheetView>
  </sheetViews>
  <sheetFormatPr defaultColWidth="8.88671875" defaultRowHeight="13.5"/>
  <cols>
    <col min="1" max="1" width="25.5546875" style="13" bestFit="1" customWidth="1"/>
    <col min="2" max="2" width="19.99609375" style="13" customWidth="1"/>
    <col min="3" max="3" width="9.99609375" style="13" customWidth="1"/>
    <col min="4" max="4" width="8.6640625" style="13" customWidth="1"/>
    <col min="5" max="5" width="8.77734375" style="13" customWidth="1"/>
    <col min="6" max="6" width="9.99609375" style="13" customWidth="1"/>
    <col min="7" max="16384" width="8.88671875" style="1" customWidth="1"/>
  </cols>
  <sheetData>
    <row r="2" spans="1:6" ht="27.75">
      <c r="A2" s="59" t="s">
        <v>87</v>
      </c>
      <c r="B2" s="59"/>
      <c r="C2" s="59"/>
      <c r="D2" s="59"/>
      <c r="E2" s="59"/>
      <c r="F2" s="59"/>
    </row>
    <row r="3" spans="1:6" ht="18.75" customHeight="1">
      <c r="A3" s="59"/>
      <c r="B3" s="59"/>
      <c r="C3" s="59"/>
      <c r="D3" s="59"/>
      <c r="E3" s="59"/>
      <c r="F3" s="59"/>
    </row>
    <row r="4" spans="1:6" ht="23.25" customHeight="1">
      <c r="A4" s="15"/>
      <c r="B4" s="1"/>
      <c r="C4" s="1"/>
      <c r="D4" s="1"/>
      <c r="E4" s="1"/>
      <c r="F4" s="1"/>
    </row>
    <row r="5" spans="1:6" s="3" customFormat="1" ht="34.5" customHeight="1">
      <c r="A5" s="60" t="s">
        <v>24</v>
      </c>
      <c r="B5" s="16" t="s">
        <v>25</v>
      </c>
      <c r="C5" s="16" t="s">
        <v>26</v>
      </c>
      <c r="D5" s="16" t="s">
        <v>27</v>
      </c>
      <c r="E5" s="16" t="s">
        <v>28</v>
      </c>
      <c r="F5" s="16" t="s">
        <v>29</v>
      </c>
    </row>
    <row r="6" spans="1:6" s="3" customFormat="1" ht="29.25" customHeight="1">
      <c r="A6" s="60"/>
      <c r="B6" s="17" t="s">
        <v>30</v>
      </c>
      <c r="C6" s="17" t="s">
        <v>31</v>
      </c>
      <c r="D6" s="17" t="s">
        <v>32</v>
      </c>
      <c r="E6" s="18" t="s">
        <v>33</v>
      </c>
      <c r="F6" s="17" t="s">
        <v>34</v>
      </c>
    </row>
    <row r="7" spans="1:6" ht="24.75" customHeight="1">
      <c r="A7" s="12" t="s">
        <v>35</v>
      </c>
      <c r="B7" s="7" t="s">
        <v>36</v>
      </c>
      <c r="C7" s="44">
        <v>1.4</v>
      </c>
      <c r="D7" s="44">
        <v>1.9</v>
      </c>
      <c r="E7" s="19"/>
      <c r="F7" s="44">
        <v>2.4</v>
      </c>
    </row>
    <row r="8" spans="1:6" ht="24.75" customHeight="1">
      <c r="A8" s="12" t="s">
        <v>37</v>
      </c>
      <c r="B8" s="7" t="s">
        <v>36</v>
      </c>
      <c r="C8" s="20"/>
      <c r="D8" s="44">
        <v>6.4</v>
      </c>
      <c r="E8" s="19"/>
      <c r="F8" s="20"/>
    </row>
    <row r="9" spans="1:6" ht="24.75" customHeight="1">
      <c r="A9" s="12" t="s">
        <v>38</v>
      </c>
      <c r="B9" s="7" t="s">
        <v>39</v>
      </c>
      <c r="C9" s="44">
        <v>7.3</v>
      </c>
      <c r="D9" s="44">
        <v>12.3</v>
      </c>
      <c r="E9" s="19"/>
      <c r="F9" s="44">
        <v>3.5</v>
      </c>
    </row>
    <row r="10" spans="1:6" ht="24.75" customHeight="1">
      <c r="A10" s="12" t="s">
        <v>40</v>
      </c>
      <c r="B10" s="7" t="s">
        <v>41</v>
      </c>
      <c r="C10" s="45">
        <v>0.071</v>
      </c>
      <c r="D10" s="45">
        <v>0.102</v>
      </c>
      <c r="E10" s="19"/>
      <c r="F10" s="45">
        <v>0.154</v>
      </c>
    </row>
    <row r="11" spans="1:6" ht="24.75" customHeight="1">
      <c r="A11" s="12" t="s">
        <v>42</v>
      </c>
      <c r="B11" s="7" t="s">
        <v>43</v>
      </c>
      <c r="C11" s="45">
        <v>3.451</v>
      </c>
      <c r="D11" s="45">
        <v>2.356</v>
      </c>
      <c r="E11" s="19"/>
      <c r="F11" s="45">
        <v>2.086</v>
      </c>
    </row>
    <row r="12" spans="1:6" ht="24.75" customHeight="1">
      <c r="A12" s="12" t="s">
        <v>44</v>
      </c>
      <c r="B12" s="7" t="s">
        <v>45</v>
      </c>
      <c r="C12" s="19"/>
      <c r="D12" s="19"/>
      <c r="E12" s="19"/>
      <c r="F12" s="19"/>
    </row>
    <row r="13" spans="1:6" ht="24.75" customHeight="1">
      <c r="A13" s="12" t="s">
        <v>46</v>
      </c>
      <c r="B13" s="7" t="s">
        <v>41</v>
      </c>
      <c r="C13" s="19"/>
      <c r="D13" s="19"/>
      <c r="E13" s="19"/>
      <c r="F13" s="19"/>
    </row>
    <row r="14" spans="1:6" ht="24.75" customHeight="1">
      <c r="A14" s="12" t="s">
        <v>47</v>
      </c>
      <c r="B14" s="7" t="s">
        <v>48</v>
      </c>
      <c r="C14" s="19"/>
      <c r="D14" s="19"/>
      <c r="E14" s="19"/>
      <c r="F14" s="19"/>
    </row>
    <row r="15" spans="1:6" ht="24.75" customHeight="1">
      <c r="A15" s="12" t="s">
        <v>49</v>
      </c>
      <c r="B15" s="7" t="s">
        <v>48</v>
      </c>
      <c r="C15" s="19"/>
      <c r="D15" s="19"/>
      <c r="E15" s="19"/>
      <c r="F15" s="19"/>
    </row>
    <row r="16" spans="1:6" ht="24.75" customHeight="1">
      <c r="A16" s="12" t="s">
        <v>50</v>
      </c>
      <c r="B16" s="7" t="s">
        <v>41</v>
      </c>
      <c r="C16" s="19"/>
      <c r="D16" s="19"/>
      <c r="E16" s="19"/>
      <c r="F16" s="19"/>
    </row>
    <row r="17" spans="1:6" ht="24.75" customHeight="1">
      <c r="A17" s="12" t="s">
        <v>51</v>
      </c>
      <c r="B17" s="7" t="s">
        <v>41</v>
      </c>
      <c r="C17" s="19"/>
      <c r="D17" s="19"/>
      <c r="E17" s="19"/>
      <c r="F17" s="19"/>
    </row>
    <row r="18" spans="1:6" ht="24.75" customHeight="1">
      <c r="A18" s="12" t="s">
        <v>52</v>
      </c>
      <c r="B18" s="7" t="s">
        <v>53</v>
      </c>
      <c r="C18" s="19"/>
      <c r="D18" s="19"/>
      <c r="E18" s="19"/>
      <c r="F18" s="19"/>
    </row>
    <row r="19" spans="1:6" ht="42.75" customHeight="1">
      <c r="A19" s="22" t="s">
        <v>56</v>
      </c>
      <c r="B19" s="22"/>
      <c r="C19" s="2" t="s">
        <v>55</v>
      </c>
      <c r="D19" s="23" t="s">
        <v>59</v>
      </c>
      <c r="E19" s="25" t="s">
        <v>61</v>
      </c>
      <c r="F19" s="24" t="s">
        <v>60</v>
      </c>
    </row>
    <row r="20" spans="1:5" ht="20.25" customHeight="1">
      <c r="A20" s="61" t="s">
        <v>54</v>
      </c>
      <c r="B20" s="61"/>
      <c r="C20" s="61"/>
      <c r="D20" s="61"/>
      <c r="E20" s="61"/>
    </row>
    <row r="22" ht="15">
      <c r="A22" s="21"/>
    </row>
  </sheetData>
  <sheetProtection/>
  <mergeCells count="4">
    <mergeCell ref="A2:F2"/>
    <mergeCell ref="A3:F3"/>
    <mergeCell ref="A5:A6"/>
    <mergeCell ref="A20:E20"/>
  </mergeCells>
  <printOptions/>
  <pageMargins left="0.5" right="0.42" top="0.53" bottom="0.35" header="0.5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pane xSplit="1" ySplit="2" topLeftCell="B2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3" sqref="A23:A27"/>
    </sheetView>
  </sheetViews>
  <sheetFormatPr defaultColWidth="8.88671875" defaultRowHeight="13.5"/>
  <cols>
    <col min="1" max="1" width="7.3359375" style="29" bestFit="1" customWidth="1"/>
    <col min="2" max="2" width="6.77734375" style="29" customWidth="1"/>
    <col min="3" max="3" width="7.3359375" style="26" customWidth="1"/>
    <col min="4" max="4" width="7.6640625" style="26" customWidth="1"/>
    <col min="5" max="5" width="6.88671875" style="26" bestFit="1" customWidth="1"/>
    <col min="6" max="6" width="7.77734375" style="26" bestFit="1" customWidth="1"/>
    <col min="7" max="9" width="6.88671875" style="26" bestFit="1" customWidth="1"/>
    <col min="10" max="10" width="7.99609375" style="26" customWidth="1"/>
    <col min="11" max="11" width="8.5546875" style="26" bestFit="1" customWidth="1"/>
    <col min="12" max="12" width="7.77734375" style="26" customWidth="1"/>
    <col min="13" max="16384" width="8.77734375" style="26" customWidth="1"/>
  </cols>
  <sheetData>
    <row r="1" spans="1:12" ht="52.5" customHeight="1">
      <c r="A1" s="63" t="s">
        <v>86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s="29" customFormat="1" ht="41.25" customHeight="1">
      <c r="A2" s="62" t="s">
        <v>58</v>
      </c>
      <c r="B2" s="62"/>
      <c r="C2" s="28" t="s">
        <v>62</v>
      </c>
      <c r="D2" s="27" t="s">
        <v>63</v>
      </c>
      <c r="E2" s="28" t="s">
        <v>64</v>
      </c>
      <c r="F2" s="28" t="s">
        <v>65</v>
      </c>
      <c r="G2" s="28" t="s">
        <v>66</v>
      </c>
      <c r="H2" s="28" t="s">
        <v>67</v>
      </c>
      <c r="I2" s="28" t="s">
        <v>68</v>
      </c>
      <c r="J2" s="28" t="s">
        <v>69</v>
      </c>
      <c r="K2" s="28" t="s">
        <v>70</v>
      </c>
      <c r="L2" s="28" t="s">
        <v>71</v>
      </c>
    </row>
    <row r="3" spans="1:12" ht="15">
      <c r="A3" s="62" t="s">
        <v>72</v>
      </c>
      <c r="B3" s="30" t="s">
        <v>73</v>
      </c>
      <c r="C3" s="31">
        <v>11</v>
      </c>
      <c r="D3" s="31">
        <v>7.1</v>
      </c>
      <c r="E3" s="31">
        <v>15</v>
      </c>
      <c r="F3" s="31">
        <v>188</v>
      </c>
      <c r="G3" s="32">
        <v>0.7</v>
      </c>
      <c r="H3" s="32"/>
      <c r="I3" s="32">
        <v>1.4</v>
      </c>
      <c r="J3" s="33">
        <v>0.02</v>
      </c>
      <c r="K3" s="33">
        <v>1.109</v>
      </c>
      <c r="L3" s="33"/>
    </row>
    <row r="4" spans="1:12" ht="15">
      <c r="A4" s="64"/>
      <c r="B4" s="30" t="s">
        <v>74</v>
      </c>
      <c r="C4" s="31">
        <v>13</v>
      </c>
      <c r="D4" s="31">
        <v>6.8</v>
      </c>
      <c r="E4" s="31">
        <v>16</v>
      </c>
      <c r="F4" s="31">
        <v>150</v>
      </c>
      <c r="G4" s="32">
        <v>0.9</v>
      </c>
      <c r="H4" s="32"/>
      <c r="I4" s="32">
        <v>3.4</v>
      </c>
      <c r="J4" s="33">
        <v>0.012</v>
      </c>
      <c r="K4" s="33">
        <v>1.334</v>
      </c>
      <c r="L4" s="34"/>
    </row>
    <row r="5" spans="1:12" ht="15">
      <c r="A5" s="64"/>
      <c r="B5" s="30" t="s">
        <v>75</v>
      </c>
      <c r="C5" s="31">
        <v>14</v>
      </c>
      <c r="D5" s="31">
        <v>7.1</v>
      </c>
      <c r="E5" s="31">
        <v>16</v>
      </c>
      <c r="F5" s="31">
        <v>150</v>
      </c>
      <c r="G5" s="32">
        <v>1.6</v>
      </c>
      <c r="H5" s="35"/>
      <c r="I5" s="32">
        <v>0.3</v>
      </c>
      <c r="J5" s="31">
        <v>0.028</v>
      </c>
      <c r="K5" s="33">
        <v>0.095</v>
      </c>
      <c r="L5" s="31"/>
    </row>
    <row r="6" spans="1:12" ht="15">
      <c r="A6" s="64"/>
      <c r="B6" s="30" t="s">
        <v>76</v>
      </c>
      <c r="C6" s="31"/>
      <c r="D6" s="31"/>
      <c r="E6" s="31"/>
      <c r="F6" s="31"/>
      <c r="G6" s="35"/>
      <c r="H6" s="35"/>
      <c r="I6" s="32"/>
      <c r="J6" s="33"/>
      <c r="K6" s="33"/>
      <c r="L6" s="33"/>
    </row>
    <row r="7" spans="1:12" ht="15">
      <c r="A7" s="64"/>
      <c r="B7" s="36" t="s">
        <v>57</v>
      </c>
      <c r="C7" s="37">
        <f>AVERAGE(C3:C6)</f>
        <v>12.666666666666666</v>
      </c>
      <c r="D7" s="38">
        <f>AVERAGE(D3:D6)</f>
        <v>7</v>
      </c>
      <c r="E7" s="39">
        <f aca="true" t="shared" si="0" ref="E7:K7">AVERAGE(E3:E6)</f>
        <v>15.666666666666666</v>
      </c>
      <c r="F7" s="40">
        <f t="shared" si="0"/>
        <v>162.66666666666666</v>
      </c>
      <c r="G7" s="38">
        <f t="shared" si="0"/>
        <v>1.0666666666666667</v>
      </c>
      <c r="H7" s="38"/>
      <c r="I7" s="37">
        <f>AVERAGE(I3:I6)</f>
        <v>1.7</v>
      </c>
      <c r="J7" s="41">
        <f>AVERAGE(J3:J6)</f>
        <v>0.02</v>
      </c>
      <c r="K7" s="41">
        <f t="shared" si="0"/>
        <v>0.8460000000000001</v>
      </c>
      <c r="L7" s="41"/>
    </row>
    <row r="8" spans="1:12" ht="15">
      <c r="A8" s="62" t="s">
        <v>77</v>
      </c>
      <c r="B8" s="30" t="s">
        <v>73</v>
      </c>
      <c r="C8" s="31">
        <v>12</v>
      </c>
      <c r="D8" s="31">
        <v>7.2</v>
      </c>
      <c r="E8" s="31">
        <v>13</v>
      </c>
      <c r="F8" s="31">
        <v>150</v>
      </c>
      <c r="G8" s="35">
        <v>0.8</v>
      </c>
      <c r="H8" s="35"/>
      <c r="I8" s="35">
        <v>2.3</v>
      </c>
      <c r="J8" s="42">
        <v>0.023</v>
      </c>
      <c r="K8" s="31">
        <v>1.181</v>
      </c>
      <c r="L8" s="42"/>
    </row>
    <row r="9" spans="1:12" ht="20.25" customHeight="1">
      <c r="A9" s="62"/>
      <c r="B9" s="30" t="s">
        <v>74</v>
      </c>
      <c r="C9" s="31">
        <v>14</v>
      </c>
      <c r="D9" s="31">
        <v>7</v>
      </c>
      <c r="E9" s="31">
        <v>14</v>
      </c>
      <c r="F9" s="31">
        <v>145</v>
      </c>
      <c r="G9" s="35">
        <v>1</v>
      </c>
      <c r="H9" s="35"/>
      <c r="I9" s="35">
        <v>4.1</v>
      </c>
      <c r="J9" s="42">
        <v>0.042</v>
      </c>
      <c r="K9" s="31">
        <v>1.327</v>
      </c>
      <c r="L9" s="31"/>
    </row>
    <row r="10" spans="1:12" ht="20.25" customHeight="1">
      <c r="A10" s="62"/>
      <c r="B10" s="30" t="s">
        <v>75</v>
      </c>
      <c r="C10" s="31">
        <v>14</v>
      </c>
      <c r="D10" s="31">
        <v>6.8</v>
      </c>
      <c r="E10" s="31">
        <v>15</v>
      </c>
      <c r="F10" s="31">
        <v>140</v>
      </c>
      <c r="G10" s="32">
        <v>1</v>
      </c>
      <c r="H10" s="35"/>
      <c r="I10" s="32">
        <v>2.4</v>
      </c>
      <c r="J10" s="34">
        <v>0.025</v>
      </c>
      <c r="K10" s="31">
        <v>0.653</v>
      </c>
      <c r="L10" s="34"/>
    </row>
    <row r="11" spans="1:12" ht="20.25" customHeight="1">
      <c r="A11" s="62"/>
      <c r="B11" s="30" t="s">
        <v>76</v>
      </c>
      <c r="C11" s="31"/>
      <c r="D11" s="31"/>
      <c r="E11" s="31"/>
      <c r="F11" s="31"/>
      <c r="G11" s="35"/>
      <c r="H11" s="35"/>
      <c r="I11" s="35"/>
      <c r="J11" s="31"/>
      <c r="K11" s="31"/>
      <c r="L11" s="31"/>
    </row>
    <row r="12" spans="1:12" ht="20.25" customHeight="1">
      <c r="A12" s="62"/>
      <c r="B12" s="36" t="s">
        <v>57</v>
      </c>
      <c r="C12" s="39">
        <f>AVERAGE(C8:C11)</f>
        <v>13.333333333333334</v>
      </c>
      <c r="D12" s="38">
        <f aca="true" t="shared" si="1" ref="D12:K12">AVERAGE(D8:D11)</f>
        <v>7</v>
      </c>
      <c r="E12" s="39">
        <f t="shared" si="1"/>
        <v>14</v>
      </c>
      <c r="F12" s="39">
        <f t="shared" si="1"/>
        <v>145</v>
      </c>
      <c r="G12" s="38">
        <f t="shared" si="1"/>
        <v>0.9333333333333332</v>
      </c>
      <c r="H12" s="38"/>
      <c r="I12" s="38">
        <f t="shared" si="1"/>
        <v>2.933333333333333</v>
      </c>
      <c r="J12" s="39">
        <f>AVERAGE(J8:J11)</f>
        <v>0.03</v>
      </c>
      <c r="K12" s="39">
        <f t="shared" si="1"/>
        <v>1.0536666666666668</v>
      </c>
      <c r="L12" s="39"/>
    </row>
    <row r="13" spans="1:12" ht="20.25" customHeight="1">
      <c r="A13" s="62" t="s">
        <v>78</v>
      </c>
      <c r="B13" s="30" t="s">
        <v>73</v>
      </c>
      <c r="C13" s="31">
        <v>11</v>
      </c>
      <c r="D13" s="31">
        <v>7.4</v>
      </c>
      <c r="E13" s="31">
        <v>13.8</v>
      </c>
      <c r="F13" s="31">
        <v>145</v>
      </c>
      <c r="G13" s="35">
        <v>0.9</v>
      </c>
      <c r="H13" s="35">
        <v>3.4</v>
      </c>
      <c r="I13" s="35">
        <v>7.6</v>
      </c>
      <c r="J13" s="42">
        <v>0.021</v>
      </c>
      <c r="K13" s="31">
        <v>1.283</v>
      </c>
      <c r="L13" s="42">
        <v>4.7</v>
      </c>
    </row>
    <row r="14" spans="1:12" ht="20.25" customHeight="1">
      <c r="A14" s="62"/>
      <c r="B14" s="30" t="s">
        <v>74</v>
      </c>
      <c r="C14" s="31">
        <v>12</v>
      </c>
      <c r="D14" s="31">
        <v>7.2</v>
      </c>
      <c r="E14" s="31">
        <v>14</v>
      </c>
      <c r="F14" s="31">
        <v>150</v>
      </c>
      <c r="G14" s="35">
        <v>0.9</v>
      </c>
      <c r="H14" s="35">
        <v>4.6</v>
      </c>
      <c r="I14" s="35">
        <v>7.5</v>
      </c>
      <c r="J14" s="35">
        <v>0.002</v>
      </c>
      <c r="K14" s="31">
        <v>1.084</v>
      </c>
      <c r="L14" s="31">
        <v>10.9</v>
      </c>
    </row>
    <row r="15" spans="1:12" ht="20.25" customHeight="1">
      <c r="A15" s="62"/>
      <c r="B15" s="30" t="s">
        <v>75</v>
      </c>
      <c r="C15" s="31">
        <v>14</v>
      </c>
      <c r="D15" s="31">
        <v>7.1</v>
      </c>
      <c r="E15" s="31">
        <v>15</v>
      </c>
      <c r="F15" s="31">
        <v>155</v>
      </c>
      <c r="G15" s="32">
        <v>2.1</v>
      </c>
      <c r="H15" s="32">
        <v>6.6</v>
      </c>
      <c r="I15" s="32">
        <v>2.5</v>
      </c>
      <c r="J15" s="31">
        <v>0.048</v>
      </c>
      <c r="K15" s="31">
        <v>1.483</v>
      </c>
      <c r="L15" s="31">
        <v>28.1</v>
      </c>
    </row>
    <row r="16" spans="1:12" ht="20.25" customHeight="1">
      <c r="A16" s="62"/>
      <c r="B16" s="30" t="s">
        <v>76</v>
      </c>
      <c r="C16" s="31"/>
      <c r="D16" s="31"/>
      <c r="E16" s="31"/>
      <c r="F16" s="31"/>
      <c r="G16" s="35"/>
      <c r="H16" s="35"/>
      <c r="I16" s="35"/>
      <c r="J16" s="31"/>
      <c r="K16" s="31"/>
      <c r="L16" s="31"/>
    </row>
    <row r="17" spans="1:12" ht="20.25" customHeight="1">
      <c r="A17" s="62"/>
      <c r="B17" s="36" t="s">
        <v>57</v>
      </c>
      <c r="C17" s="39">
        <f>AVERAGE(C13:C16)</f>
        <v>12.333333333333334</v>
      </c>
      <c r="D17" s="39">
        <f aca="true" t="shared" si="2" ref="D17:L17">AVERAGE(D13:D16)</f>
        <v>7.233333333333334</v>
      </c>
      <c r="E17" s="39">
        <f t="shared" si="2"/>
        <v>14.266666666666666</v>
      </c>
      <c r="F17" s="39">
        <f t="shared" si="2"/>
        <v>150</v>
      </c>
      <c r="G17" s="39">
        <f t="shared" si="2"/>
        <v>1.3</v>
      </c>
      <c r="H17" s="39">
        <f t="shared" si="2"/>
        <v>4.866666666666666</v>
      </c>
      <c r="I17" s="39">
        <f t="shared" si="2"/>
        <v>5.866666666666667</v>
      </c>
      <c r="J17" s="39">
        <f>AVERAGE(J13:J16)</f>
        <v>0.02366666666666667</v>
      </c>
      <c r="K17" s="39">
        <f t="shared" si="2"/>
        <v>1.2833333333333334</v>
      </c>
      <c r="L17" s="39">
        <f t="shared" si="2"/>
        <v>14.566666666666668</v>
      </c>
    </row>
    <row r="18" spans="1:12" ht="20.25" customHeight="1">
      <c r="A18" s="62" t="s">
        <v>79</v>
      </c>
      <c r="B18" s="30" t="s">
        <v>73</v>
      </c>
      <c r="C18" s="31">
        <v>11</v>
      </c>
      <c r="D18" s="31">
        <v>7</v>
      </c>
      <c r="E18" s="31">
        <v>14</v>
      </c>
      <c r="F18" s="31">
        <v>155</v>
      </c>
      <c r="G18" s="35">
        <v>1.1</v>
      </c>
      <c r="H18" s="35">
        <v>3</v>
      </c>
      <c r="I18" s="35">
        <v>2.5</v>
      </c>
      <c r="J18" s="31">
        <v>0.104</v>
      </c>
      <c r="K18" s="31">
        <v>1.452</v>
      </c>
      <c r="L18" s="31">
        <v>7.1</v>
      </c>
    </row>
    <row r="19" spans="1:12" ht="20.25" customHeight="1">
      <c r="A19" s="62"/>
      <c r="B19" s="30" t="s">
        <v>74</v>
      </c>
      <c r="C19" s="31">
        <v>14</v>
      </c>
      <c r="D19" s="31">
        <v>7.2</v>
      </c>
      <c r="E19" s="31">
        <v>14</v>
      </c>
      <c r="F19" s="31">
        <v>150</v>
      </c>
      <c r="G19" s="35">
        <v>0.3</v>
      </c>
      <c r="H19" s="35">
        <v>3.2</v>
      </c>
      <c r="I19" s="35">
        <v>4.7</v>
      </c>
      <c r="J19" s="30" t="s">
        <v>80</v>
      </c>
      <c r="K19" s="31">
        <v>2.322</v>
      </c>
      <c r="L19" s="31">
        <v>8.3</v>
      </c>
    </row>
    <row r="20" spans="1:12" ht="20.25" customHeight="1">
      <c r="A20" s="62"/>
      <c r="B20" s="30" t="s">
        <v>75</v>
      </c>
      <c r="C20" s="31" t="s">
        <v>81</v>
      </c>
      <c r="D20" s="31"/>
      <c r="E20" s="31"/>
      <c r="F20" s="31"/>
      <c r="G20" s="35"/>
      <c r="H20" s="35"/>
      <c r="I20" s="35"/>
      <c r="J20" s="31"/>
      <c r="K20" s="31"/>
      <c r="L20" s="31"/>
    </row>
    <row r="21" spans="1:12" ht="20.25" customHeight="1">
      <c r="A21" s="62"/>
      <c r="B21" s="30" t="s">
        <v>76</v>
      </c>
      <c r="C21" s="31"/>
      <c r="D21" s="31"/>
      <c r="E21" s="31"/>
      <c r="F21" s="31"/>
      <c r="G21" s="35"/>
      <c r="H21" s="35"/>
      <c r="I21" s="35"/>
      <c r="J21" s="31"/>
      <c r="K21" s="31"/>
      <c r="L21" s="31"/>
    </row>
    <row r="22" spans="1:12" ht="20.25" customHeight="1">
      <c r="A22" s="62"/>
      <c r="B22" s="36" t="s">
        <v>57</v>
      </c>
      <c r="C22" s="39">
        <f>AVERAGE(C18:C21)</f>
        <v>12.5</v>
      </c>
      <c r="D22" s="39">
        <f aca="true" t="shared" si="3" ref="D22:K22">AVERAGE(D18:D21)</f>
        <v>7.1</v>
      </c>
      <c r="E22" s="39">
        <f t="shared" si="3"/>
        <v>14</v>
      </c>
      <c r="F22" s="39">
        <f t="shared" si="3"/>
        <v>152.5</v>
      </c>
      <c r="G22" s="39">
        <f t="shared" si="3"/>
        <v>0.7000000000000001</v>
      </c>
      <c r="H22" s="39">
        <f t="shared" si="3"/>
        <v>3.1</v>
      </c>
      <c r="I22" s="39">
        <f t="shared" si="3"/>
        <v>3.6</v>
      </c>
      <c r="J22" s="39">
        <f>AVERAGE(J18:J21)</f>
        <v>0.104</v>
      </c>
      <c r="K22" s="39">
        <f t="shared" si="3"/>
        <v>1.887</v>
      </c>
      <c r="L22" s="39">
        <f>AVERAGE(L18:L21)</f>
        <v>7.7</v>
      </c>
    </row>
    <row r="23" spans="1:12" ht="20.25" customHeight="1">
      <c r="A23" s="62" t="s">
        <v>82</v>
      </c>
      <c r="B23" s="30" t="s">
        <v>83</v>
      </c>
      <c r="C23" s="31">
        <v>9</v>
      </c>
      <c r="D23" s="31">
        <v>6.9</v>
      </c>
      <c r="E23" s="31">
        <v>14</v>
      </c>
      <c r="F23" s="31">
        <v>180</v>
      </c>
      <c r="G23" s="35">
        <v>0.5</v>
      </c>
      <c r="H23" s="35">
        <v>2.5</v>
      </c>
      <c r="I23" s="35">
        <v>0.6</v>
      </c>
      <c r="J23" s="31">
        <v>0.015</v>
      </c>
      <c r="K23" s="31">
        <v>0.881</v>
      </c>
      <c r="L23" s="31">
        <v>2.1</v>
      </c>
    </row>
    <row r="24" spans="1:12" ht="20.25" customHeight="1">
      <c r="A24" s="62"/>
      <c r="B24" s="30" t="s">
        <v>84</v>
      </c>
      <c r="C24" s="31">
        <v>13</v>
      </c>
      <c r="D24" s="31">
        <v>7.3</v>
      </c>
      <c r="E24" s="31">
        <v>13</v>
      </c>
      <c r="F24" s="31">
        <v>155</v>
      </c>
      <c r="G24" s="35">
        <v>0.3</v>
      </c>
      <c r="H24" s="35">
        <v>3.4</v>
      </c>
      <c r="I24" s="35">
        <v>3.3</v>
      </c>
      <c r="J24" s="31">
        <v>0.006</v>
      </c>
      <c r="K24" s="31">
        <v>1.745</v>
      </c>
      <c r="L24" s="43">
        <v>5.1</v>
      </c>
    </row>
    <row r="25" spans="1:12" ht="20.25" customHeight="1">
      <c r="A25" s="62"/>
      <c r="B25" s="30" t="s">
        <v>75</v>
      </c>
      <c r="C25" s="31">
        <v>13</v>
      </c>
      <c r="D25" s="31">
        <v>6.8</v>
      </c>
      <c r="E25" s="31">
        <v>14</v>
      </c>
      <c r="F25" s="31">
        <v>150</v>
      </c>
      <c r="G25" s="32">
        <v>1.6</v>
      </c>
      <c r="H25" s="32">
        <v>2.8</v>
      </c>
      <c r="I25" s="32">
        <v>1.2</v>
      </c>
      <c r="J25" s="31">
        <v>0.116</v>
      </c>
      <c r="K25" s="31">
        <v>0.703</v>
      </c>
      <c r="L25" s="31">
        <v>1.3</v>
      </c>
    </row>
    <row r="26" spans="1:12" ht="20.25" customHeight="1">
      <c r="A26" s="62"/>
      <c r="B26" s="30" t="s">
        <v>76</v>
      </c>
      <c r="C26" s="31"/>
      <c r="D26" s="31"/>
      <c r="E26" s="31"/>
      <c r="F26" s="31"/>
      <c r="G26" s="35"/>
      <c r="H26" s="35"/>
      <c r="I26" s="35"/>
      <c r="J26" s="31"/>
      <c r="K26" s="31"/>
      <c r="L26" s="31"/>
    </row>
    <row r="27" spans="1:12" ht="20.25" customHeight="1">
      <c r="A27" s="62"/>
      <c r="B27" s="36" t="s">
        <v>85</v>
      </c>
      <c r="C27" s="39">
        <f>AVERAGE(C23:C26)</f>
        <v>11.666666666666666</v>
      </c>
      <c r="D27" s="39">
        <f aca="true" t="shared" si="4" ref="D27:L27">AVERAGE(D23:D26)</f>
        <v>7</v>
      </c>
      <c r="E27" s="39">
        <f t="shared" si="4"/>
        <v>13.666666666666666</v>
      </c>
      <c r="F27" s="39">
        <f t="shared" si="4"/>
        <v>161.66666666666666</v>
      </c>
      <c r="G27" s="39">
        <f t="shared" si="4"/>
        <v>0.8000000000000002</v>
      </c>
      <c r="H27" s="39">
        <f t="shared" si="4"/>
        <v>2.9</v>
      </c>
      <c r="I27" s="39">
        <f t="shared" si="4"/>
        <v>1.7</v>
      </c>
      <c r="J27" s="39">
        <f>AVERAGE(J23:J26)</f>
        <v>0.04566666666666667</v>
      </c>
      <c r="K27" s="39">
        <f t="shared" si="4"/>
        <v>1.1096666666666668</v>
      </c>
      <c r="L27" s="39">
        <f t="shared" si="4"/>
        <v>2.8333333333333335</v>
      </c>
    </row>
  </sheetData>
  <sheetProtection/>
  <mergeCells count="7">
    <mergeCell ref="A23:A27"/>
    <mergeCell ref="A1:L1"/>
    <mergeCell ref="A2:B2"/>
    <mergeCell ref="A3:A7"/>
    <mergeCell ref="A8:A12"/>
    <mergeCell ref="A13:A17"/>
    <mergeCell ref="A18:A22"/>
  </mergeCells>
  <printOptions/>
  <pageMargins left="0.13" right="0.13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SEC</cp:lastModifiedBy>
  <cp:lastPrinted>2013-08-09T01:28:30Z</cp:lastPrinted>
  <dcterms:created xsi:type="dcterms:W3CDTF">2005-04-13T01:24:45Z</dcterms:created>
  <dcterms:modified xsi:type="dcterms:W3CDTF">2013-11-07T02:31:05Z</dcterms:modified>
  <cp:category/>
  <cp:version/>
  <cp:contentType/>
  <cp:contentStatus/>
</cp:coreProperties>
</file>