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150" windowWidth="18135" windowHeight="11700" activeTab="0"/>
  </bookViews>
  <sheets>
    <sheet name="성곡도근성과" sheetId="1" r:id="rId1"/>
    <sheet name="(예비)검사자측량성과" sheetId="2" r:id="rId2"/>
    <sheet name="Sheet1" sheetId="4" r:id="rId3"/>
  </sheets>
  <definedNames/>
  <calcPr calcId="145621"/>
</workbook>
</file>

<file path=xl/sharedStrings.xml><?xml version="1.0" encoding="utf-8"?>
<sst xmlns="http://schemas.openxmlformats.org/spreadsheetml/2006/main" count="373" uniqueCount="145">
  <si>
    <t>NO</t>
  </si>
  <si>
    <t>명칭</t>
  </si>
  <si>
    <t>X좌표</t>
  </si>
  <si>
    <t>Y좌표</t>
  </si>
  <si>
    <t>표지재질</t>
  </si>
  <si>
    <t>소재지</t>
  </si>
  <si>
    <t>구분</t>
  </si>
  <si>
    <t>점명</t>
  </si>
  <si>
    <t>세계측지계</t>
  </si>
  <si>
    <t>지역좌표계</t>
  </si>
  <si>
    <t>신설</t>
  </si>
  <si>
    <t>지적도근점</t>
  </si>
  <si>
    <t>청동</t>
  </si>
  <si>
    <t>1-2</t>
  </si>
  <si>
    <t>세계x-지역x</t>
  </si>
  <si>
    <t>세계y-지역y</t>
  </si>
  <si>
    <t>세계 (좌표거리)</t>
  </si>
  <si>
    <t>지역 (좌표거리)</t>
  </si>
  <si>
    <t>세계-지역 좌표거리</t>
  </si>
  <si>
    <t>검사자측량성과</t>
  </si>
  <si>
    <t>△X</t>
  </si>
  <si>
    <t>△Y</t>
  </si>
  <si>
    <t>세계측지계좌표 지적기준점성과대비표</t>
  </si>
  <si>
    <t>차 이</t>
  </si>
  <si>
    <t>연결교차</t>
  </si>
  <si>
    <t>비고</t>
  </si>
  <si>
    <t xml:space="preserve">                                                                         </t>
  </si>
  <si>
    <t>1-1</t>
  </si>
  <si>
    <t>1-3</t>
  </si>
  <si>
    <t>1-4</t>
  </si>
  <si>
    <t xml:space="preserve">새로이 측량 및 신설한 지적측량기준점 성과에 대하여 공간정보의 구축 및 관리 등에 관한 법률 제8조 제4항 및 같은 법 시행령 제10조의 규정에 의하여 다음과 같이 고시 되었습니다.
</t>
  </si>
  <si>
    <t xml:space="preserve">                                                                            포항시 북구청장</t>
  </si>
  <si>
    <t>포항시 북구 흥해읍 성곡리 1036-1 일원</t>
  </si>
  <si>
    <t>포항시 북구 흥해읍 성곡리 1036-2 일원</t>
  </si>
  <si>
    <t>포항시 북구 흥해읍 성곡리 1036-3 일원</t>
  </si>
  <si>
    <t>포항시 북구 흥해읍 성곡리 1036-4 일원</t>
  </si>
  <si>
    <t>포항시 북구 흥해읍 성곡리 1036-5 일원</t>
  </si>
  <si>
    <t>포항시 북구 흥해읍 성곡리 1036-6 일원</t>
  </si>
  <si>
    <t>포항시 북구 흥해읍 성곡리 1036-7 일원</t>
  </si>
  <si>
    <t>포항시 북구 흥해읍 성곡리 1036-8 일원</t>
  </si>
  <si>
    <t>포항시 북구 흥해읍 성곡리 1036-9 일원</t>
  </si>
  <si>
    <t>포항시 북구 흥해읍 성곡리 1036-10 일원</t>
  </si>
  <si>
    <t>포항시 북구 흥해읍 성곡리 1036-11 일원</t>
  </si>
  <si>
    <t>포항시 북구 흥해읍 성곡리 1036-12 일원</t>
  </si>
  <si>
    <t>포항시 북구 흥해읍 성곡리 1036-13 일원</t>
  </si>
  <si>
    <t>포항시 북구 흥해읍 성곡리 1036-14 일원</t>
  </si>
  <si>
    <t>포항시 북구 흥해읍 성곡리 1036-15 일원</t>
  </si>
  <si>
    <t>포항시 북구 흥해읍 성곡리 1036-16 일원</t>
  </si>
  <si>
    <t>포항시 북구 흥해읍 성곡리 1036-17 일원</t>
  </si>
  <si>
    <t>포항시 북구 흥해읍 성곡리 1036-18 일원</t>
  </si>
  <si>
    <t>포항시 북구 흥해읍 성곡리 1036-19 일원</t>
  </si>
  <si>
    <t>포항시 북구 흥해읍 성곡리 1036-20 일원</t>
  </si>
  <si>
    <t>포항시 북구 흥해읍 성곡리 1036-21 일원</t>
  </si>
  <si>
    <t>포항시 북구 흥해읍 성곡리 1036-22 일원</t>
  </si>
  <si>
    <t>포항시 북구 흥해읍 성곡리 1036-23 일원</t>
  </si>
  <si>
    <t>포항시 북구 흥해읍 성곡리 1036-24 일원</t>
  </si>
  <si>
    <t>포항시 북구 흥해읍 성곡리 1036-25 일원</t>
  </si>
  <si>
    <t>포항시 북구 흥해읍 성곡리 1036-26 일원</t>
  </si>
  <si>
    <t>포항시 북구 흥해읍 성곡리 1036-27 일원</t>
  </si>
  <si>
    <t>포항시 북구 흥해읍 성곡리 1036-28 일원</t>
  </si>
  <si>
    <t>포항시 북구 흥해읍 성곡리 1036-29 일원</t>
  </si>
  <si>
    <t>포항시 북구 흥해읍 성곡리 1036-30 일원</t>
  </si>
  <si>
    <t>포항시 북구 흥해읍 성곡리 1036-31 일원</t>
  </si>
  <si>
    <t>포항시 북구 흥해읍 성곡리 1036-32 일원</t>
  </si>
  <si>
    <t>포항시 북구 흥해읍 성곡리 1036-33 일원</t>
  </si>
  <si>
    <t>포항시 북구 흥해읍 성곡리 1036-34 일원</t>
  </si>
  <si>
    <t>포항시 북구 흥해읍 성곡리 1036-35 일원</t>
  </si>
  <si>
    <t>포항시 북구 흥해읍 성곡리 1036-36 일원</t>
  </si>
  <si>
    <t>포항시 북구 흥해읍 성곡리 1036-37 일원</t>
  </si>
  <si>
    <t>포항시 북구 흥해읍 성곡리 1036-38 일원</t>
  </si>
  <si>
    <t>포항시 북구 흥해읍 성곡리 1036-39 일원</t>
  </si>
  <si>
    <t>포항시 북구 흥해읍 성곡리 1036-40 일원</t>
  </si>
  <si>
    <t>포항시 북구 흥해읍 성곡리 1036-41 일원</t>
  </si>
  <si>
    <t>포항시 북구 흥해읍 성곡리 1036-42 일원</t>
  </si>
  <si>
    <t>포항시 북구 흥해읍 성곡리 1036-43 일원</t>
  </si>
  <si>
    <t>포항시 북구 흥해읍 성곡리 1036-44 일원</t>
  </si>
  <si>
    <t>포항시 북구 흥해읍 성곡리 1036-45 일원</t>
  </si>
  <si>
    <t>포항시 북구 흥해읍 성곡리 1036-46 일원</t>
  </si>
  <si>
    <t>포항시 북구 흥해읍 성곡리 1036-47 일원</t>
  </si>
  <si>
    <t>포항시 북구 흥해읍 성곡리 1036-48 일원</t>
  </si>
  <si>
    <t>포항시 북구 흥해읍 성곡리 1036-49 일원</t>
  </si>
  <si>
    <t>포항시 북구 흥해읍 성곡리 1036-50 일원</t>
  </si>
  <si>
    <t>포항시 북구 흥해읍 성곡리 1036-51 일원</t>
  </si>
  <si>
    <t>포항시 북구 흥해읍 성곡리 1036-52 일원</t>
  </si>
  <si>
    <t>포항시 북구 흥해읍 성곡리 1036-53 일원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</si>
  <si>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</si>
  <si>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</si>
  <si>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</si>
  <si>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</si>
  <si>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</si>
  <si>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</si>
  <si>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</si>
  <si>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</si>
  <si>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</si>
  <si>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</si>
  <si>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</si>
  <si>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</si>
  <si>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</si>
  <si>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</si>
  <si>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</si>
  <si>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</si>
  <si>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</si>
  <si>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</si>
  <si>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</si>
  <si>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</si>
  <si>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</si>
  <si>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</si>
  <si>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</si>
  <si>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</si>
  <si>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</si>
  <si>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</si>
  <si>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</si>
  <si>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</si>
  <si>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</si>
  <si>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</si>
  <si>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</si>
  <si>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</si>
  <si>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</si>
  <si>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</si>
  <si>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</si>
  <si>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</si>
  <si>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</si>
  <si>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</si>
  <si>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</si>
  <si>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</si>
  <si>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</si>
  <si>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</si>
  <si>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</si>
  <si>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</si>
  <si>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</si>
  <si>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</si>
  <si>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</si>
  <si>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</si>
  <si>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</si>
  <si>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포항시북구 고시 제2017-  호</t>
  </si>
  <si>
    <t xml:space="preserve">2017.     .  </t>
  </si>
  <si>
    <t>보172</t>
  </si>
  <si>
    <t>청동</t>
  </si>
  <si>
    <t>포항시 북구 흥해읍 성곡리 1036-1 일원</t>
  </si>
  <si>
    <t>신설</t>
  </si>
  <si>
    <t>보173</t>
  </si>
  <si>
    <t>보174</t>
  </si>
  <si>
    <t>지적기준점 성과 고시</t>
  </si>
  <si>
    <t>포항시북구 고시 제2017-17호</t>
  </si>
  <si>
    <t>지적삼각보조점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</si>
</sst>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"/>
  </numFmts>
  <fonts count="26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5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1"/>
      <color indexed="52"/>
      <name val="Calibri"/>
      <family val="3"/>
      <scheme val="minor"/>
    </font>
    <font>
      <sz val="11"/>
      <color rgb="FF9C0006"/>
      <name val="Calibri"/>
      <family val="3"/>
      <scheme val="minor"/>
    </font>
    <font>
      <sz val="11"/>
      <color indexed="60"/>
      <name val="Calibri"/>
      <family val="3"/>
      <scheme val="minor"/>
    </font>
    <font>
      <i/>
      <sz val="11"/>
      <color rgb="FF7F7F7F"/>
      <name val="Calibri"/>
      <family val="3"/>
      <scheme val="minor"/>
    </font>
    <font>
      <b/>
      <sz val="11"/>
      <color theme="0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rgb="FF3F3F76"/>
      <name val="Calibri"/>
      <family val="3"/>
      <scheme val="minor"/>
    </font>
    <font>
      <sz val="11"/>
      <color rgb="FF006100"/>
      <name val="Calibri"/>
      <family val="3"/>
      <scheme val="minor"/>
    </font>
    <font>
      <b/>
      <sz val="11"/>
      <color rgb="FF3F3F3F"/>
      <name val="Calibri"/>
      <family val="3"/>
      <scheme val="minor"/>
    </font>
    <font>
      <sz val="8"/>
      <name val="Calibri"/>
      <family val="3"/>
      <scheme val="minor"/>
    </font>
    <font>
      <sz val="12"/>
      <color theme="1"/>
      <name val="Cambria"/>
      <family val="3"/>
      <scheme val="major"/>
    </font>
    <font>
      <sz val="11"/>
      <color theme="1"/>
      <name val="Cambria"/>
      <family val="3"/>
      <scheme val="major"/>
    </font>
    <font>
      <sz val="14"/>
      <color theme="1"/>
      <name val="Calibri"/>
      <family val="3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11" fillId="12" borderId="0" applyNumberFormat="0" applyBorder="0" applyProtection="0">
      <alignment/>
    </xf>
    <xf numFmtId="0" fontId="11" fillId="13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7" borderId="1" applyNumberFormat="0" applyProtection="0">
      <alignment/>
    </xf>
    <xf numFmtId="0" fontId="14" fillId="3" borderId="0" applyNumberFormat="0" applyBorder="0" applyProtection="0">
      <alignment/>
    </xf>
    <xf numFmtId="0" fontId="2" fillId="22" borderId="2" applyNumberFormat="0" applyFont="0" applyProtection="0">
      <alignment/>
    </xf>
    <xf numFmtId="0" fontId="15" fillId="2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24" borderId="3" applyNumberFormat="0" applyProtection="0">
      <alignment/>
    </xf>
    <xf numFmtId="0" fontId="3" fillId="0" borderId="4" applyNumberFormat="0" applyFill="0" applyProtection="0">
      <alignment/>
    </xf>
    <xf numFmtId="0" fontId="18" fillId="0" borderId="5" applyNumberFormat="0" applyFill="0" applyProtection="0">
      <alignment/>
    </xf>
    <xf numFmtId="0" fontId="19" fillId="7" borderId="1" applyNumberFormat="0" applyProtection="0">
      <alignment/>
    </xf>
    <xf numFmtId="0" fontId="4" fillId="0" borderId="0" applyNumberFormat="0" applyFill="0" applyBorder="0" applyProtection="0">
      <alignment/>
    </xf>
    <xf numFmtId="0" fontId="5" fillId="0" borderId="6" applyNumberFormat="0" applyFill="0" applyProtection="0">
      <alignment/>
    </xf>
    <xf numFmtId="0" fontId="6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7" fillId="0" borderId="0" applyNumberFormat="0" applyFill="0" applyBorder="0" applyProtection="0">
      <alignment/>
    </xf>
    <xf numFmtId="0" fontId="20" fillId="4" borderId="0" applyNumberFormat="0" applyBorder="0" applyProtection="0">
      <alignment/>
    </xf>
    <xf numFmtId="0" fontId="21" fillId="7" borderId="9" applyNumberFormat="0" applyProtection="0">
      <alignment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4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176" fontId="23" fillId="0" borderId="18" xfId="0" applyNumberFormat="1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2" fontId="0" fillId="0" borderId="18" xfId="61" applyNumberFormat="1" applyFont="1" applyBorder="1" applyAlignment="1">
      <alignment horizontal="center" vertical="center"/>
      <protection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Continuous" vertical="center"/>
    </xf>
    <xf numFmtId="0" fontId="25" fillId="0" borderId="12" xfId="0" applyFont="1" applyBorder="1" applyAlignment="1">
      <alignment horizontal="centerContinuous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0"/>
  <sheetViews>
    <sheetView tabSelected="1" view="pageBreakPreview" zoomScale="80" zoomScaleSheetLayoutView="80" workbookViewId="0" topLeftCell="A1">
      <selection activeCell="D12" sqref="D12"/>
    </sheetView>
  </sheetViews>
  <sheetFormatPr defaultColWidth="9.140625" defaultRowHeight="15"/>
  <cols>
    <col min="1" max="1" width="4.28125" style="0" customWidth="1"/>
    <col min="2" max="2" width="16.140625" style="0" customWidth="1"/>
    <col min="4" max="4" width="13.421875" style="0" customWidth="1"/>
    <col min="5" max="7" width="13.00390625" style="0" customWidth="1"/>
    <col min="8" max="8" width="8.8515625" style="0" customWidth="1"/>
    <col min="9" max="9" width="10.28125" style="0" customWidth="1"/>
    <col min="10" max="10" width="28.421875" style="0" customWidth="1"/>
    <col min="11" max="11" width="7.421875" style="0" customWidth="1"/>
    <col min="12" max="12" width="10.57421875" style="0" bestFit="1" customWidth="1"/>
    <col min="13" max="14" width="11.57421875" style="0" bestFit="1" customWidth="1"/>
    <col min="16" max="16" width="14.00390625" style="0" bestFit="1" customWidth="1"/>
    <col min="18" max="18" width="14.00390625" style="0" bestFit="1" customWidth="1"/>
    <col min="19" max="19" width="18.7109375" style="0" bestFit="1" customWidth="1"/>
  </cols>
  <sheetData>
    <row r="1" spans="1:11" ht="33.75" customHeight="1">
      <c r="A1" s="42" t="s">
        <v>143</v>
      </c>
      <c r="B1" s="43"/>
      <c r="C1" s="43"/>
      <c r="D1" s="7"/>
      <c r="E1" s="7"/>
      <c r="F1" s="7"/>
      <c r="G1" s="7"/>
      <c r="H1" s="7"/>
      <c r="I1" s="7"/>
      <c r="J1" s="7"/>
      <c r="K1" s="8"/>
    </row>
    <row r="2" spans="1:11" ht="27" customHeight="1">
      <c r="A2" s="9" t="s">
        <v>142</v>
      </c>
      <c r="B2" s="2"/>
      <c r="C2" s="2"/>
      <c r="D2" s="2"/>
      <c r="E2" s="2"/>
      <c r="F2" s="2"/>
      <c r="G2" s="2"/>
      <c r="H2" s="2"/>
      <c r="I2" s="2"/>
      <c r="J2" s="2"/>
      <c r="K2" s="10"/>
    </row>
    <row r="3" spans="1:11" ht="17.2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10"/>
    </row>
    <row r="4" spans="1:11" ht="17.2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10"/>
    </row>
    <row r="5" spans="1:11" ht="67.5" customHeight="1">
      <c r="A5" s="48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35.1" customHeight="1">
      <c r="A6" s="11" t="s">
        <v>135</v>
      </c>
      <c r="B6" s="3"/>
      <c r="C6" s="3"/>
      <c r="D6" s="3"/>
      <c r="E6" s="3"/>
      <c r="F6" s="3"/>
      <c r="G6" s="3"/>
      <c r="H6" s="3"/>
      <c r="I6" s="3"/>
      <c r="J6" s="3"/>
      <c r="K6" s="12"/>
    </row>
    <row r="7" spans="1:11" ht="35.1" customHeight="1">
      <c r="A7" s="13"/>
      <c r="B7" s="4"/>
      <c r="C7" s="4"/>
      <c r="D7" s="4"/>
      <c r="E7" s="4"/>
      <c r="F7" s="4"/>
      <c r="G7" s="4"/>
      <c r="H7" s="4"/>
      <c r="I7" s="4"/>
      <c r="J7" s="4"/>
      <c r="K7" s="14"/>
    </row>
    <row r="8" spans="1:11" ht="35.1" customHeight="1">
      <c r="A8" s="15" t="s">
        <v>31</v>
      </c>
      <c r="B8" s="1"/>
      <c r="C8" s="1"/>
      <c r="D8" s="1"/>
      <c r="E8" s="1"/>
      <c r="F8" s="1"/>
      <c r="G8" s="1"/>
      <c r="H8" s="1"/>
      <c r="I8" s="1"/>
      <c r="J8" s="1"/>
      <c r="K8" s="16"/>
    </row>
    <row r="9" spans="1:11" ht="35.1" customHeight="1">
      <c r="A9" s="51" t="s">
        <v>0</v>
      </c>
      <c r="B9" s="51" t="s">
        <v>1</v>
      </c>
      <c r="C9" s="51" t="s">
        <v>7</v>
      </c>
      <c r="D9" s="46" t="s">
        <v>8</v>
      </c>
      <c r="E9" s="47"/>
      <c r="F9" s="46" t="s">
        <v>9</v>
      </c>
      <c r="G9" s="47"/>
      <c r="H9" s="51" t="s">
        <v>4</v>
      </c>
      <c r="I9" s="51" t="s">
        <v>5</v>
      </c>
      <c r="J9" s="51"/>
      <c r="K9" s="51" t="s">
        <v>6</v>
      </c>
    </row>
    <row r="10" spans="1:11" ht="35.1" customHeight="1">
      <c r="A10" s="51"/>
      <c r="B10" s="51"/>
      <c r="C10" s="51"/>
      <c r="D10" s="19" t="s">
        <v>2</v>
      </c>
      <c r="E10" s="19" t="s">
        <v>3</v>
      </c>
      <c r="F10" s="19" t="s">
        <v>2</v>
      </c>
      <c r="G10" s="19" t="s">
        <v>3</v>
      </c>
      <c r="H10" s="51"/>
      <c r="I10" s="51"/>
      <c r="J10" s="51"/>
      <c r="K10" s="51"/>
    </row>
    <row r="11" spans="1:19" ht="34.5" customHeight="1">
      <c r="A11" s="39">
        <v>1</v>
      </c>
      <c r="B11" s="21" t="s">
        <v>144</v>
      </c>
      <c r="C11" s="40" t="s">
        <v>136</v>
      </c>
      <c r="D11" s="31">
        <v>387603.23</v>
      </c>
      <c r="E11" s="31">
        <v>230720.56</v>
      </c>
      <c r="F11" s="34">
        <v>287295.18</v>
      </c>
      <c r="G11" s="34">
        <v>230664.25</v>
      </c>
      <c r="H11" s="39" t="s">
        <v>137</v>
      </c>
      <c r="I11" s="44" t="s">
        <v>138</v>
      </c>
      <c r="J11" s="45"/>
      <c r="K11" s="39" t="s">
        <v>139</v>
      </c>
      <c r="L11" s="25"/>
      <c r="M11" s="23"/>
      <c r="N11" s="23"/>
      <c r="S11" s="24"/>
    </row>
    <row r="12" spans="1:19" ht="34.5" customHeight="1">
      <c r="A12" s="41">
        <v>2</v>
      </c>
      <c r="B12" s="21" t="s">
        <v>144</v>
      </c>
      <c r="C12" s="40" t="s">
        <v>140</v>
      </c>
      <c r="D12" s="31">
        <v>387338.06</v>
      </c>
      <c r="E12" s="31">
        <v>230813.01</v>
      </c>
      <c r="F12" s="34">
        <v>287030</v>
      </c>
      <c r="G12" s="34">
        <v>230756.69</v>
      </c>
      <c r="H12" s="39" t="s">
        <v>137</v>
      </c>
      <c r="I12" s="44" t="s">
        <v>33</v>
      </c>
      <c r="J12" s="45"/>
      <c r="K12" s="39" t="s">
        <v>139</v>
      </c>
      <c r="L12" s="25"/>
      <c r="M12" s="23"/>
      <c r="N12" s="23"/>
      <c r="S12" s="24"/>
    </row>
    <row r="13" spans="1:19" ht="34.5" customHeight="1">
      <c r="A13" s="41">
        <v>3</v>
      </c>
      <c r="B13" s="21" t="s">
        <v>144</v>
      </c>
      <c r="C13" s="40" t="s">
        <v>141</v>
      </c>
      <c r="D13" s="31">
        <v>387174.84</v>
      </c>
      <c r="E13" s="31">
        <v>230843.75</v>
      </c>
      <c r="F13" s="34">
        <v>286866.78</v>
      </c>
      <c r="G13" s="34">
        <v>230787.44</v>
      </c>
      <c r="H13" s="39" t="s">
        <v>137</v>
      </c>
      <c r="I13" s="44" t="s">
        <v>34</v>
      </c>
      <c r="J13" s="45"/>
      <c r="K13" s="39" t="s">
        <v>139</v>
      </c>
      <c r="L13" s="25"/>
      <c r="M13" s="23"/>
      <c r="N13" s="23"/>
      <c r="S13" s="24"/>
    </row>
    <row r="14" spans="1:19" ht="34.5" customHeight="1">
      <c r="A14" s="41">
        <v>4</v>
      </c>
      <c r="B14" s="21" t="s">
        <v>11</v>
      </c>
      <c r="C14" s="33">
        <v>4284</v>
      </c>
      <c r="D14" s="31">
        <v>387445.6</v>
      </c>
      <c r="E14" s="31">
        <v>230345.96</v>
      </c>
      <c r="F14" s="34">
        <v>287137.553</v>
      </c>
      <c r="G14" s="34">
        <v>230289.655</v>
      </c>
      <c r="H14" s="19" t="s">
        <v>12</v>
      </c>
      <c r="I14" s="44" t="s">
        <v>32</v>
      </c>
      <c r="J14" s="45"/>
      <c r="K14" s="19" t="s">
        <v>10</v>
      </c>
      <c r="L14" s="25"/>
      <c r="M14" s="23"/>
      <c r="N14" s="23"/>
      <c r="S14" s="24"/>
    </row>
    <row r="15" spans="1:19" ht="34.5" customHeight="1">
      <c r="A15" s="41">
        <v>5</v>
      </c>
      <c r="B15" s="21" t="s">
        <v>11</v>
      </c>
      <c r="C15" s="33">
        <v>4285</v>
      </c>
      <c r="D15" s="31">
        <v>387519.76</v>
      </c>
      <c r="E15" s="31">
        <v>230417.22</v>
      </c>
      <c r="F15" s="34">
        <v>287211.706</v>
      </c>
      <c r="G15" s="34">
        <v>230360.915</v>
      </c>
      <c r="H15" s="20" t="s">
        <v>12</v>
      </c>
      <c r="I15" s="44" t="s">
        <v>33</v>
      </c>
      <c r="J15" s="45"/>
      <c r="K15" s="19" t="s">
        <v>10</v>
      </c>
      <c r="L15" s="25"/>
      <c r="M15" s="23"/>
      <c r="N15" s="23"/>
      <c r="S15" s="24"/>
    </row>
    <row r="16" spans="1:19" ht="34.5" customHeight="1">
      <c r="A16" s="41">
        <v>6</v>
      </c>
      <c r="B16" s="21" t="s">
        <v>11</v>
      </c>
      <c r="C16" s="33">
        <v>4286</v>
      </c>
      <c r="D16" s="31">
        <v>387561.31</v>
      </c>
      <c r="E16" s="31">
        <v>230480.88</v>
      </c>
      <c r="F16" s="34">
        <v>287253.257</v>
      </c>
      <c r="G16" s="34">
        <v>230424.571</v>
      </c>
      <c r="H16" s="20" t="s">
        <v>12</v>
      </c>
      <c r="I16" s="44" t="s">
        <v>34</v>
      </c>
      <c r="J16" s="45"/>
      <c r="K16" s="19" t="s">
        <v>10</v>
      </c>
      <c r="L16" s="25"/>
      <c r="M16" s="23"/>
      <c r="N16" s="23"/>
      <c r="S16" s="24"/>
    </row>
    <row r="17" spans="1:19" ht="34.5" customHeight="1">
      <c r="A17" s="41">
        <v>7</v>
      </c>
      <c r="B17" s="21" t="s">
        <v>11</v>
      </c>
      <c r="C17" s="33">
        <v>4287</v>
      </c>
      <c r="D17" s="31">
        <v>387461.74</v>
      </c>
      <c r="E17" s="31">
        <v>230530.37</v>
      </c>
      <c r="F17" s="34">
        <v>287153.688</v>
      </c>
      <c r="G17" s="34">
        <v>230474.065</v>
      </c>
      <c r="H17" s="20" t="s">
        <v>12</v>
      </c>
      <c r="I17" s="44" t="s">
        <v>35</v>
      </c>
      <c r="J17" s="45"/>
      <c r="K17" s="19" t="s">
        <v>10</v>
      </c>
      <c r="L17" s="25"/>
      <c r="M17" s="23"/>
      <c r="N17" s="23"/>
      <c r="P17" s="38"/>
      <c r="Q17" s="38"/>
      <c r="R17" s="38"/>
      <c r="S17" s="24"/>
    </row>
    <row r="18" spans="1:19" ht="34.5" customHeight="1">
      <c r="A18" s="41">
        <v>8</v>
      </c>
      <c r="B18" s="21" t="s">
        <v>11</v>
      </c>
      <c r="C18" s="33">
        <v>4288</v>
      </c>
      <c r="D18" s="31">
        <v>387435.05</v>
      </c>
      <c r="E18" s="31">
        <v>230469.24</v>
      </c>
      <c r="F18" s="34">
        <v>287126.999</v>
      </c>
      <c r="G18" s="34">
        <v>230412.925</v>
      </c>
      <c r="H18" s="30" t="s">
        <v>12</v>
      </c>
      <c r="I18" s="44" t="s">
        <v>36</v>
      </c>
      <c r="J18" s="45"/>
      <c r="K18" s="30" t="s">
        <v>10</v>
      </c>
      <c r="L18" s="25"/>
      <c r="M18" s="23"/>
      <c r="N18" s="23"/>
      <c r="P18" s="38"/>
      <c r="Q18" s="38"/>
      <c r="R18" s="38"/>
      <c r="S18" s="24"/>
    </row>
    <row r="19" spans="1:19" ht="34.5" customHeight="1">
      <c r="A19" s="41">
        <v>9</v>
      </c>
      <c r="B19" s="21" t="s">
        <v>11</v>
      </c>
      <c r="C19" s="33">
        <v>4289</v>
      </c>
      <c r="D19" s="31">
        <v>387416.61</v>
      </c>
      <c r="E19" s="31">
        <v>230448.88</v>
      </c>
      <c r="F19" s="34">
        <v>287108.56</v>
      </c>
      <c r="G19" s="34">
        <v>230392.571</v>
      </c>
      <c r="H19" s="30" t="s">
        <v>12</v>
      </c>
      <c r="I19" s="44" t="s">
        <v>37</v>
      </c>
      <c r="J19" s="45"/>
      <c r="K19" s="30" t="s">
        <v>10</v>
      </c>
      <c r="L19" s="25"/>
      <c r="M19" s="23"/>
      <c r="N19" s="23"/>
      <c r="P19" s="38"/>
      <c r="Q19" s="38"/>
      <c r="R19" s="38"/>
      <c r="S19" s="24"/>
    </row>
    <row r="20" spans="1:19" ht="34.5" customHeight="1">
      <c r="A20" s="41">
        <v>10</v>
      </c>
      <c r="B20" s="21" t="s">
        <v>11</v>
      </c>
      <c r="C20" s="33">
        <v>4290</v>
      </c>
      <c r="D20" s="31">
        <v>387439</v>
      </c>
      <c r="E20" s="31">
        <v>230390.89</v>
      </c>
      <c r="F20" s="34">
        <v>287130.944</v>
      </c>
      <c r="G20" s="34">
        <v>230334.585</v>
      </c>
      <c r="H20" s="30" t="s">
        <v>12</v>
      </c>
      <c r="I20" s="44" t="s">
        <v>38</v>
      </c>
      <c r="J20" s="45"/>
      <c r="K20" s="30" t="s">
        <v>10</v>
      </c>
      <c r="L20" s="25"/>
      <c r="M20" s="23"/>
      <c r="N20" s="23"/>
      <c r="S20" s="24"/>
    </row>
    <row r="21" spans="1:19" ht="34.5" customHeight="1">
      <c r="A21" s="41">
        <v>11</v>
      </c>
      <c r="B21" s="21" t="s">
        <v>11</v>
      </c>
      <c r="C21" s="33">
        <v>4291</v>
      </c>
      <c r="D21" s="31">
        <v>387483.24</v>
      </c>
      <c r="E21" s="31">
        <v>230447.57</v>
      </c>
      <c r="F21" s="34">
        <v>287175.183</v>
      </c>
      <c r="G21" s="34">
        <v>230391.26</v>
      </c>
      <c r="H21" s="30" t="s">
        <v>12</v>
      </c>
      <c r="I21" s="44" t="s">
        <v>39</v>
      </c>
      <c r="J21" s="45"/>
      <c r="K21" s="30" t="s">
        <v>10</v>
      </c>
      <c r="L21" s="25"/>
      <c r="M21" s="23"/>
      <c r="N21" s="23"/>
      <c r="S21" s="24"/>
    </row>
    <row r="22" spans="1:19" ht="34.5" customHeight="1">
      <c r="A22" s="41">
        <v>12</v>
      </c>
      <c r="B22" s="21" t="s">
        <v>11</v>
      </c>
      <c r="C22" s="33">
        <v>4292</v>
      </c>
      <c r="D22" s="31">
        <v>387518.39</v>
      </c>
      <c r="E22" s="31">
        <v>230590.58</v>
      </c>
      <c r="F22" s="34">
        <v>287210.323</v>
      </c>
      <c r="G22" s="34">
        <v>230534.273</v>
      </c>
      <c r="H22" s="30" t="s">
        <v>12</v>
      </c>
      <c r="I22" s="44" t="s">
        <v>40</v>
      </c>
      <c r="J22" s="45"/>
      <c r="K22" s="30" t="s">
        <v>10</v>
      </c>
      <c r="L22" s="25"/>
      <c r="M22" s="23"/>
      <c r="N22" s="23"/>
      <c r="S22" s="24"/>
    </row>
    <row r="23" spans="1:19" ht="34.5" customHeight="1">
      <c r="A23" s="41">
        <v>13</v>
      </c>
      <c r="B23" s="21" t="s">
        <v>11</v>
      </c>
      <c r="C23" s="33">
        <v>4293</v>
      </c>
      <c r="D23" s="31">
        <v>387546.96</v>
      </c>
      <c r="E23" s="31">
        <v>230746.8</v>
      </c>
      <c r="F23" s="34">
        <v>287238.898</v>
      </c>
      <c r="G23" s="34">
        <v>230690.488</v>
      </c>
      <c r="H23" s="30" t="s">
        <v>12</v>
      </c>
      <c r="I23" s="44" t="s">
        <v>41</v>
      </c>
      <c r="J23" s="45"/>
      <c r="K23" s="30" t="s">
        <v>10</v>
      </c>
      <c r="L23" s="25"/>
      <c r="M23" s="23"/>
      <c r="N23" s="23"/>
      <c r="S23" s="24"/>
    </row>
    <row r="24" spans="1:19" ht="34.5" customHeight="1">
      <c r="A24" s="41">
        <v>14</v>
      </c>
      <c r="B24" s="21" t="s">
        <v>11</v>
      </c>
      <c r="C24" s="33">
        <v>4294</v>
      </c>
      <c r="D24" s="31">
        <v>387484.47</v>
      </c>
      <c r="E24" s="31">
        <v>230769.97</v>
      </c>
      <c r="F24" s="34">
        <v>287176.411</v>
      </c>
      <c r="G24" s="34">
        <v>230713.66</v>
      </c>
      <c r="H24" s="30" t="s">
        <v>12</v>
      </c>
      <c r="I24" s="44" t="s">
        <v>42</v>
      </c>
      <c r="J24" s="45"/>
      <c r="K24" s="30" t="s">
        <v>10</v>
      </c>
      <c r="L24" s="25"/>
      <c r="M24" s="23"/>
      <c r="N24" s="23"/>
      <c r="S24" s="24"/>
    </row>
    <row r="25" spans="1:19" ht="34.5" customHeight="1">
      <c r="A25" s="41">
        <v>15</v>
      </c>
      <c r="B25" s="21" t="s">
        <v>11</v>
      </c>
      <c r="C25" s="33">
        <v>4295</v>
      </c>
      <c r="D25" s="31">
        <v>387439.53</v>
      </c>
      <c r="E25" s="31">
        <v>230691.3</v>
      </c>
      <c r="F25" s="34">
        <v>287131.467</v>
      </c>
      <c r="G25" s="34">
        <v>230634.995</v>
      </c>
      <c r="H25" s="30" t="s">
        <v>12</v>
      </c>
      <c r="I25" s="44" t="s">
        <v>43</v>
      </c>
      <c r="J25" s="45"/>
      <c r="K25" s="30" t="s">
        <v>10</v>
      </c>
      <c r="L25" s="25"/>
      <c r="M25" s="23"/>
      <c r="N25" s="23"/>
      <c r="S25" s="24"/>
    </row>
    <row r="26" spans="1:19" ht="34.5" customHeight="1">
      <c r="A26" s="41">
        <v>16</v>
      </c>
      <c r="B26" s="21" t="s">
        <v>11</v>
      </c>
      <c r="C26" s="33">
        <v>4296</v>
      </c>
      <c r="D26" s="31">
        <v>387410.57</v>
      </c>
      <c r="E26" s="31">
        <v>230665.6</v>
      </c>
      <c r="F26" s="34">
        <v>287102.51</v>
      </c>
      <c r="G26" s="34">
        <v>230609.294</v>
      </c>
      <c r="H26" s="30" t="s">
        <v>12</v>
      </c>
      <c r="I26" s="44" t="s">
        <v>44</v>
      </c>
      <c r="J26" s="45"/>
      <c r="K26" s="30" t="s">
        <v>10</v>
      </c>
      <c r="L26" s="25"/>
      <c r="M26" s="23"/>
      <c r="N26" s="23"/>
      <c r="S26" s="24"/>
    </row>
    <row r="27" spans="1:19" ht="34.5" customHeight="1">
      <c r="A27" s="41">
        <v>17</v>
      </c>
      <c r="B27" s="21" t="s">
        <v>11</v>
      </c>
      <c r="C27" s="33">
        <v>4297</v>
      </c>
      <c r="D27" s="31">
        <v>387459.26</v>
      </c>
      <c r="E27" s="31">
        <v>230624.2</v>
      </c>
      <c r="F27" s="34">
        <v>287151.206</v>
      </c>
      <c r="G27" s="34">
        <v>230567.886</v>
      </c>
      <c r="H27" s="30" t="s">
        <v>12</v>
      </c>
      <c r="I27" s="44" t="s">
        <v>45</v>
      </c>
      <c r="J27" s="45"/>
      <c r="K27" s="30" t="s">
        <v>10</v>
      </c>
      <c r="L27" s="25"/>
      <c r="M27" s="23"/>
      <c r="N27" s="23"/>
      <c r="S27" s="24"/>
    </row>
    <row r="28" spans="1:19" ht="34.5" customHeight="1">
      <c r="A28" s="41">
        <v>18</v>
      </c>
      <c r="B28" s="21" t="s">
        <v>11</v>
      </c>
      <c r="C28" s="33">
        <v>4298</v>
      </c>
      <c r="D28" s="31">
        <v>387429.1</v>
      </c>
      <c r="E28" s="31">
        <v>230573.9</v>
      </c>
      <c r="F28" s="34">
        <v>287121.05</v>
      </c>
      <c r="G28" s="34">
        <v>230517.588</v>
      </c>
      <c r="H28" s="30" t="s">
        <v>12</v>
      </c>
      <c r="I28" s="44" t="s">
        <v>46</v>
      </c>
      <c r="J28" s="45"/>
      <c r="K28" s="30" t="s">
        <v>10</v>
      </c>
      <c r="L28" s="25"/>
      <c r="M28" s="23"/>
      <c r="N28" s="23"/>
      <c r="S28" s="24"/>
    </row>
    <row r="29" spans="1:19" ht="34.5" customHeight="1">
      <c r="A29" s="41">
        <v>19</v>
      </c>
      <c r="B29" s="21" t="s">
        <v>11</v>
      </c>
      <c r="C29" s="33">
        <v>4299</v>
      </c>
      <c r="D29" s="31">
        <v>387386.59</v>
      </c>
      <c r="E29" s="31">
        <v>230516.79</v>
      </c>
      <c r="F29" s="34">
        <v>287078.544</v>
      </c>
      <c r="G29" s="34">
        <v>230460.476</v>
      </c>
      <c r="H29" s="30" t="s">
        <v>12</v>
      </c>
      <c r="I29" s="44" t="s">
        <v>47</v>
      </c>
      <c r="J29" s="45"/>
      <c r="K29" s="30" t="s">
        <v>10</v>
      </c>
      <c r="L29" s="25"/>
      <c r="M29" s="23"/>
      <c r="N29" s="23"/>
      <c r="S29" s="24"/>
    </row>
    <row r="30" spans="1:19" ht="34.5" customHeight="1">
      <c r="A30" s="41">
        <v>20</v>
      </c>
      <c r="B30" s="21" t="s">
        <v>11</v>
      </c>
      <c r="C30" s="33">
        <v>4300</v>
      </c>
      <c r="D30" s="31">
        <v>387349.42</v>
      </c>
      <c r="E30" s="31">
        <v>230519.93</v>
      </c>
      <c r="F30" s="34">
        <v>287041.373</v>
      </c>
      <c r="G30" s="34">
        <v>230463.614</v>
      </c>
      <c r="H30" s="30" t="s">
        <v>12</v>
      </c>
      <c r="I30" s="44" t="s">
        <v>48</v>
      </c>
      <c r="J30" s="45"/>
      <c r="K30" s="30" t="s">
        <v>10</v>
      </c>
      <c r="L30" s="25"/>
      <c r="M30" s="23"/>
      <c r="N30" s="23"/>
      <c r="S30" s="24"/>
    </row>
    <row r="31" spans="1:19" ht="34.5" customHeight="1">
      <c r="A31" s="41">
        <v>21</v>
      </c>
      <c r="B31" s="21" t="s">
        <v>11</v>
      </c>
      <c r="C31" s="33">
        <v>4301</v>
      </c>
      <c r="D31" s="31">
        <v>387337.23</v>
      </c>
      <c r="E31" s="31">
        <v>230607</v>
      </c>
      <c r="F31" s="34">
        <v>287029.18</v>
      </c>
      <c r="G31" s="34">
        <v>230550.684</v>
      </c>
      <c r="H31" s="30" t="s">
        <v>12</v>
      </c>
      <c r="I31" s="44" t="s">
        <v>49</v>
      </c>
      <c r="J31" s="45"/>
      <c r="K31" s="30" t="s">
        <v>10</v>
      </c>
      <c r="L31" s="25"/>
      <c r="M31" s="23"/>
      <c r="N31" s="23"/>
      <c r="S31" s="24"/>
    </row>
    <row r="32" spans="1:19" ht="34.5" customHeight="1">
      <c r="A32" s="41">
        <v>22</v>
      </c>
      <c r="B32" s="21" t="s">
        <v>11</v>
      </c>
      <c r="C32" s="33">
        <v>4302</v>
      </c>
      <c r="D32" s="31">
        <v>387348.34</v>
      </c>
      <c r="E32" s="31">
        <v>230671.03</v>
      </c>
      <c r="F32" s="34">
        <v>287040.285</v>
      </c>
      <c r="G32" s="34">
        <v>230614.723</v>
      </c>
      <c r="H32" s="30" t="s">
        <v>12</v>
      </c>
      <c r="I32" s="44" t="s">
        <v>50</v>
      </c>
      <c r="J32" s="45"/>
      <c r="K32" s="30" t="s">
        <v>10</v>
      </c>
      <c r="L32" s="25"/>
      <c r="M32" s="23"/>
      <c r="N32" s="23"/>
      <c r="S32" s="24"/>
    </row>
    <row r="33" spans="1:19" ht="34.5" customHeight="1">
      <c r="A33" s="41">
        <v>23</v>
      </c>
      <c r="B33" s="21" t="s">
        <v>11</v>
      </c>
      <c r="C33" s="33">
        <v>4303</v>
      </c>
      <c r="D33" s="31">
        <v>387337.08</v>
      </c>
      <c r="E33" s="31">
        <v>230686.96</v>
      </c>
      <c r="F33" s="34">
        <v>287029.018</v>
      </c>
      <c r="G33" s="34">
        <v>230630.649</v>
      </c>
      <c r="H33" s="30" t="s">
        <v>12</v>
      </c>
      <c r="I33" s="44" t="s">
        <v>51</v>
      </c>
      <c r="J33" s="45"/>
      <c r="K33" s="30" t="s">
        <v>10</v>
      </c>
      <c r="L33" s="25"/>
      <c r="M33" s="23"/>
      <c r="N33" s="23"/>
      <c r="S33" s="24"/>
    </row>
    <row r="34" spans="1:19" ht="34.5" customHeight="1">
      <c r="A34" s="41">
        <v>24</v>
      </c>
      <c r="B34" s="21" t="s">
        <v>11</v>
      </c>
      <c r="C34" s="33">
        <v>4304</v>
      </c>
      <c r="D34" s="31">
        <v>387406.36</v>
      </c>
      <c r="E34" s="31">
        <v>230796.01</v>
      </c>
      <c r="F34" s="34">
        <v>287098.296</v>
      </c>
      <c r="G34" s="34">
        <v>230739.7</v>
      </c>
      <c r="H34" s="30" t="s">
        <v>12</v>
      </c>
      <c r="I34" s="44" t="s">
        <v>52</v>
      </c>
      <c r="J34" s="45"/>
      <c r="K34" s="30" t="s">
        <v>10</v>
      </c>
      <c r="L34" s="25"/>
      <c r="M34" s="23"/>
      <c r="N34" s="23"/>
      <c r="S34" s="24"/>
    </row>
    <row r="35" spans="1:19" ht="34.5" customHeight="1">
      <c r="A35" s="41">
        <v>25</v>
      </c>
      <c r="B35" s="21" t="s">
        <v>11</v>
      </c>
      <c r="C35" s="33">
        <v>4305</v>
      </c>
      <c r="D35" s="31">
        <v>387405.47</v>
      </c>
      <c r="E35" s="31">
        <v>230708.3</v>
      </c>
      <c r="F35" s="34">
        <v>287097.403</v>
      </c>
      <c r="G35" s="34">
        <v>230651.99</v>
      </c>
      <c r="H35" s="30" t="s">
        <v>12</v>
      </c>
      <c r="I35" s="44" t="s">
        <v>53</v>
      </c>
      <c r="J35" s="45"/>
      <c r="K35" s="30" t="s">
        <v>10</v>
      </c>
      <c r="L35" s="25"/>
      <c r="M35" s="23"/>
      <c r="N35" s="23"/>
      <c r="S35" s="24"/>
    </row>
    <row r="36" spans="1:19" ht="34.5" customHeight="1">
      <c r="A36" s="41">
        <v>26</v>
      </c>
      <c r="B36" s="21" t="s">
        <v>11</v>
      </c>
      <c r="C36" s="33">
        <v>4306</v>
      </c>
      <c r="D36" s="31">
        <v>387232.78</v>
      </c>
      <c r="E36" s="31">
        <v>230829.04</v>
      </c>
      <c r="F36" s="34">
        <v>286924.709</v>
      </c>
      <c r="G36" s="34">
        <v>230772.727</v>
      </c>
      <c r="H36" s="30" t="s">
        <v>12</v>
      </c>
      <c r="I36" s="44" t="s">
        <v>54</v>
      </c>
      <c r="J36" s="45"/>
      <c r="K36" s="30" t="s">
        <v>10</v>
      </c>
      <c r="L36" s="25"/>
      <c r="M36" s="23"/>
      <c r="N36" s="23"/>
      <c r="S36" s="24"/>
    </row>
    <row r="37" spans="1:19" ht="34.5" customHeight="1">
      <c r="A37" s="41">
        <v>27</v>
      </c>
      <c r="B37" s="21" t="s">
        <v>11</v>
      </c>
      <c r="C37" s="33">
        <v>4307</v>
      </c>
      <c r="D37" s="31">
        <v>387249.84</v>
      </c>
      <c r="E37" s="31">
        <v>230740.63</v>
      </c>
      <c r="F37" s="34">
        <v>286941.775</v>
      </c>
      <c r="G37" s="34">
        <v>230684.316</v>
      </c>
      <c r="H37" s="30" t="s">
        <v>12</v>
      </c>
      <c r="I37" s="44" t="s">
        <v>55</v>
      </c>
      <c r="J37" s="45"/>
      <c r="K37" s="30" t="s">
        <v>10</v>
      </c>
      <c r="L37" s="25"/>
      <c r="M37" s="23"/>
      <c r="N37" s="23"/>
      <c r="S37" s="24"/>
    </row>
    <row r="38" spans="1:19" ht="34.5" customHeight="1">
      <c r="A38" s="41">
        <v>28</v>
      </c>
      <c r="B38" s="21" t="s">
        <v>11</v>
      </c>
      <c r="C38" s="33">
        <v>4308</v>
      </c>
      <c r="D38" s="31">
        <v>387231.62</v>
      </c>
      <c r="E38" s="31">
        <v>230658.88</v>
      </c>
      <c r="F38" s="34">
        <v>286923.555</v>
      </c>
      <c r="G38" s="34">
        <v>230602.564</v>
      </c>
      <c r="H38" s="30" t="s">
        <v>12</v>
      </c>
      <c r="I38" s="44" t="s">
        <v>56</v>
      </c>
      <c r="J38" s="45"/>
      <c r="K38" s="30" t="s">
        <v>10</v>
      </c>
      <c r="L38" s="25"/>
      <c r="M38" s="23"/>
      <c r="N38" s="23"/>
      <c r="S38" s="24"/>
    </row>
    <row r="39" spans="1:19" ht="34.5" customHeight="1">
      <c r="A39" s="41">
        <v>29</v>
      </c>
      <c r="B39" s="21" t="s">
        <v>11</v>
      </c>
      <c r="C39" s="33">
        <v>4309</v>
      </c>
      <c r="D39" s="31">
        <v>387252.62</v>
      </c>
      <c r="E39" s="31">
        <v>230596.95</v>
      </c>
      <c r="F39" s="34">
        <v>286944.564</v>
      </c>
      <c r="G39" s="34">
        <v>230540.633</v>
      </c>
      <c r="H39" s="30" t="s">
        <v>12</v>
      </c>
      <c r="I39" s="44" t="s">
        <v>57</v>
      </c>
      <c r="J39" s="45"/>
      <c r="K39" s="30" t="s">
        <v>10</v>
      </c>
      <c r="L39" s="25"/>
      <c r="M39" s="23"/>
      <c r="N39" s="23"/>
      <c r="S39" s="24"/>
    </row>
    <row r="40" spans="1:19" ht="34.5" customHeight="1">
      <c r="A40" s="41">
        <v>30</v>
      </c>
      <c r="B40" s="21" t="s">
        <v>11</v>
      </c>
      <c r="C40" s="33">
        <v>4310</v>
      </c>
      <c r="D40" s="31">
        <v>387248.03</v>
      </c>
      <c r="E40" s="31">
        <v>230531.35</v>
      </c>
      <c r="F40" s="34">
        <v>286939.968</v>
      </c>
      <c r="G40" s="34">
        <v>230475.033</v>
      </c>
      <c r="H40" s="30" t="s">
        <v>12</v>
      </c>
      <c r="I40" s="44" t="s">
        <v>58</v>
      </c>
      <c r="J40" s="45"/>
      <c r="K40" s="30" t="s">
        <v>10</v>
      </c>
      <c r="L40" s="25"/>
      <c r="M40" s="23"/>
      <c r="N40" s="23"/>
      <c r="S40" s="24"/>
    </row>
    <row r="41" spans="1:19" ht="34.5" customHeight="1">
      <c r="A41" s="41">
        <v>31</v>
      </c>
      <c r="B41" s="21" t="s">
        <v>11</v>
      </c>
      <c r="C41" s="33">
        <v>4311</v>
      </c>
      <c r="D41" s="31">
        <v>387291.63</v>
      </c>
      <c r="E41" s="31">
        <v>230519.57</v>
      </c>
      <c r="F41" s="34">
        <v>286983.581</v>
      </c>
      <c r="G41" s="34">
        <v>230463.256</v>
      </c>
      <c r="H41" s="30" t="s">
        <v>12</v>
      </c>
      <c r="I41" s="44" t="s">
        <v>59</v>
      </c>
      <c r="J41" s="45"/>
      <c r="K41" s="30" t="s">
        <v>10</v>
      </c>
      <c r="L41" s="25"/>
      <c r="M41" s="23"/>
      <c r="N41" s="23"/>
      <c r="S41" s="24"/>
    </row>
    <row r="42" spans="1:19" ht="34.5" customHeight="1">
      <c r="A42" s="41">
        <v>32</v>
      </c>
      <c r="B42" s="21" t="s">
        <v>11</v>
      </c>
      <c r="C42" s="33">
        <v>4312</v>
      </c>
      <c r="D42" s="31">
        <v>387313.57</v>
      </c>
      <c r="E42" s="31">
        <v>230469.96</v>
      </c>
      <c r="F42" s="34">
        <v>287005.516</v>
      </c>
      <c r="G42" s="34">
        <v>230413.646</v>
      </c>
      <c r="H42" s="30" t="s">
        <v>12</v>
      </c>
      <c r="I42" s="44" t="s">
        <v>60</v>
      </c>
      <c r="J42" s="45"/>
      <c r="K42" s="30" t="s">
        <v>10</v>
      </c>
      <c r="L42" s="25"/>
      <c r="M42" s="23"/>
      <c r="N42" s="23"/>
      <c r="S42" s="24"/>
    </row>
    <row r="43" spans="1:19" ht="34.5" customHeight="1">
      <c r="A43" s="41">
        <v>33</v>
      </c>
      <c r="B43" s="21" t="s">
        <v>11</v>
      </c>
      <c r="C43" s="33">
        <v>4313</v>
      </c>
      <c r="D43" s="31">
        <v>387248.36</v>
      </c>
      <c r="E43" s="31">
        <v>230505.12</v>
      </c>
      <c r="F43" s="34">
        <v>286940.303</v>
      </c>
      <c r="G43" s="34">
        <v>230448.805</v>
      </c>
      <c r="H43" s="30" t="s">
        <v>12</v>
      </c>
      <c r="I43" s="44" t="s">
        <v>61</v>
      </c>
      <c r="J43" s="45"/>
      <c r="K43" s="30" t="s">
        <v>10</v>
      </c>
      <c r="L43" s="25"/>
      <c r="M43" s="23"/>
      <c r="N43" s="23"/>
      <c r="S43" s="24"/>
    </row>
    <row r="44" spans="1:19" ht="34.5" customHeight="1">
      <c r="A44" s="41">
        <v>34</v>
      </c>
      <c r="B44" s="21" t="s">
        <v>11</v>
      </c>
      <c r="C44" s="33">
        <v>4314</v>
      </c>
      <c r="D44" s="31">
        <v>387180.74</v>
      </c>
      <c r="E44" s="31">
        <v>230458.25</v>
      </c>
      <c r="F44" s="34">
        <v>286872.688</v>
      </c>
      <c r="G44" s="34">
        <v>230401.936</v>
      </c>
      <c r="H44" s="30" t="s">
        <v>12</v>
      </c>
      <c r="I44" s="44" t="s">
        <v>62</v>
      </c>
      <c r="J44" s="45"/>
      <c r="K44" s="30" t="s">
        <v>10</v>
      </c>
      <c r="L44" s="25"/>
      <c r="M44" s="23"/>
      <c r="N44" s="23"/>
      <c r="S44" s="24"/>
    </row>
    <row r="45" spans="1:19" ht="34.5" customHeight="1">
      <c r="A45" s="41">
        <v>35</v>
      </c>
      <c r="B45" s="21" t="s">
        <v>11</v>
      </c>
      <c r="C45" s="33">
        <v>4315</v>
      </c>
      <c r="D45" s="31">
        <v>387134.37</v>
      </c>
      <c r="E45" s="31">
        <v>230443.47</v>
      </c>
      <c r="F45" s="34">
        <v>286826.315</v>
      </c>
      <c r="G45" s="34">
        <v>230387.155</v>
      </c>
      <c r="H45" s="30" t="s">
        <v>12</v>
      </c>
      <c r="I45" s="44" t="s">
        <v>63</v>
      </c>
      <c r="J45" s="45"/>
      <c r="K45" s="30" t="s">
        <v>10</v>
      </c>
      <c r="L45" s="25"/>
      <c r="M45" s="23"/>
      <c r="N45" s="23"/>
      <c r="S45" s="24"/>
    </row>
    <row r="46" spans="1:19" ht="34.5" customHeight="1">
      <c r="A46" s="41">
        <v>36</v>
      </c>
      <c r="B46" s="21" t="s">
        <v>11</v>
      </c>
      <c r="C46" s="33">
        <v>4316</v>
      </c>
      <c r="D46" s="31">
        <v>387115.37</v>
      </c>
      <c r="E46" s="31">
        <v>230414.9</v>
      </c>
      <c r="F46" s="34">
        <v>286807.313</v>
      </c>
      <c r="G46" s="34">
        <v>230358.588</v>
      </c>
      <c r="H46" s="30" t="s">
        <v>12</v>
      </c>
      <c r="I46" s="44" t="s">
        <v>64</v>
      </c>
      <c r="J46" s="45"/>
      <c r="K46" s="30" t="s">
        <v>10</v>
      </c>
      <c r="L46" s="25"/>
      <c r="M46" s="23"/>
      <c r="N46" s="23"/>
      <c r="S46" s="24"/>
    </row>
    <row r="47" spans="1:19" ht="34.5" customHeight="1">
      <c r="A47" s="41">
        <v>37</v>
      </c>
      <c r="B47" s="21" t="s">
        <v>11</v>
      </c>
      <c r="C47" s="33">
        <v>4317</v>
      </c>
      <c r="D47" s="31">
        <v>387108.36</v>
      </c>
      <c r="E47" s="31">
        <v>230530.05</v>
      </c>
      <c r="F47" s="34">
        <v>286800.303</v>
      </c>
      <c r="G47" s="34">
        <v>230473.738</v>
      </c>
      <c r="H47" s="30" t="s">
        <v>12</v>
      </c>
      <c r="I47" s="44" t="s">
        <v>65</v>
      </c>
      <c r="J47" s="45"/>
      <c r="K47" s="30" t="s">
        <v>10</v>
      </c>
      <c r="L47" s="25"/>
      <c r="M47" s="23"/>
      <c r="N47" s="23"/>
      <c r="S47" s="24"/>
    </row>
    <row r="48" spans="1:19" ht="34.5" customHeight="1">
      <c r="A48" s="41">
        <v>38</v>
      </c>
      <c r="B48" s="21" t="s">
        <v>11</v>
      </c>
      <c r="C48" s="33">
        <v>4318</v>
      </c>
      <c r="D48" s="31">
        <v>387174.21</v>
      </c>
      <c r="E48" s="31">
        <v>230518.93</v>
      </c>
      <c r="F48" s="34">
        <v>286866.15</v>
      </c>
      <c r="G48" s="34">
        <v>230462.612</v>
      </c>
      <c r="H48" s="30" t="s">
        <v>12</v>
      </c>
      <c r="I48" s="44" t="s">
        <v>66</v>
      </c>
      <c r="J48" s="45"/>
      <c r="K48" s="30" t="s">
        <v>10</v>
      </c>
      <c r="L48" s="25"/>
      <c r="M48" s="23"/>
      <c r="N48" s="23"/>
      <c r="S48" s="24"/>
    </row>
    <row r="49" spans="1:19" ht="34.5" customHeight="1">
      <c r="A49" s="41">
        <v>39</v>
      </c>
      <c r="B49" s="21" t="s">
        <v>11</v>
      </c>
      <c r="C49" s="33">
        <v>4319</v>
      </c>
      <c r="D49" s="31">
        <v>387019.2</v>
      </c>
      <c r="E49" s="31">
        <v>230334.82</v>
      </c>
      <c r="F49" s="34">
        <v>286711.146</v>
      </c>
      <c r="G49" s="34">
        <v>230278.501</v>
      </c>
      <c r="H49" s="30" t="s">
        <v>12</v>
      </c>
      <c r="I49" s="44" t="s">
        <v>67</v>
      </c>
      <c r="J49" s="45"/>
      <c r="K49" s="30" t="s">
        <v>10</v>
      </c>
      <c r="L49" s="25"/>
      <c r="M49" s="23"/>
      <c r="N49" s="23"/>
      <c r="S49" s="24"/>
    </row>
    <row r="50" spans="1:19" ht="34.5" customHeight="1">
      <c r="A50" s="41">
        <v>40</v>
      </c>
      <c r="B50" s="21" t="s">
        <v>11</v>
      </c>
      <c r="C50" s="33">
        <v>4320</v>
      </c>
      <c r="D50" s="31">
        <v>386998.39</v>
      </c>
      <c r="E50" s="31">
        <v>230286.24</v>
      </c>
      <c r="F50" s="34">
        <v>286690.336</v>
      </c>
      <c r="G50" s="34">
        <v>230229.917</v>
      </c>
      <c r="H50" s="30" t="s">
        <v>12</v>
      </c>
      <c r="I50" s="44" t="s">
        <v>68</v>
      </c>
      <c r="J50" s="45"/>
      <c r="K50" s="30" t="s">
        <v>10</v>
      </c>
      <c r="L50" s="25"/>
      <c r="M50" s="23"/>
      <c r="N50" s="23"/>
      <c r="S50" s="24"/>
    </row>
    <row r="51" spans="1:19" ht="34.5" customHeight="1">
      <c r="A51" s="41">
        <v>41</v>
      </c>
      <c r="B51" s="21" t="s">
        <v>11</v>
      </c>
      <c r="C51" s="33">
        <v>4321</v>
      </c>
      <c r="D51" s="31">
        <v>386970.59</v>
      </c>
      <c r="E51" s="31">
        <v>230254.81</v>
      </c>
      <c r="F51" s="34">
        <v>286662.537</v>
      </c>
      <c r="G51" s="34">
        <v>230198.494</v>
      </c>
      <c r="H51" s="30" t="s">
        <v>12</v>
      </c>
      <c r="I51" s="44" t="s">
        <v>69</v>
      </c>
      <c r="J51" s="45"/>
      <c r="K51" s="30" t="s">
        <v>10</v>
      </c>
      <c r="L51" s="25"/>
      <c r="M51" s="23"/>
      <c r="N51" s="23"/>
      <c r="S51" s="24"/>
    </row>
    <row r="52" spans="1:19" ht="34.5" customHeight="1">
      <c r="A52" s="41">
        <v>42</v>
      </c>
      <c r="B52" s="21" t="s">
        <v>11</v>
      </c>
      <c r="C52" s="33">
        <v>4322</v>
      </c>
      <c r="D52" s="31">
        <v>386923.3</v>
      </c>
      <c r="E52" s="31">
        <v>230256.75</v>
      </c>
      <c r="F52" s="34">
        <v>286615.241</v>
      </c>
      <c r="G52" s="34">
        <v>230200.432</v>
      </c>
      <c r="H52" s="30" t="s">
        <v>12</v>
      </c>
      <c r="I52" s="44" t="s">
        <v>70</v>
      </c>
      <c r="J52" s="45"/>
      <c r="K52" s="30" t="s">
        <v>10</v>
      </c>
      <c r="L52" s="25"/>
      <c r="M52" s="23"/>
      <c r="N52" s="23"/>
      <c r="S52" s="24"/>
    </row>
    <row r="53" spans="1:19" ht="34.5" customHeight="1">
      <c r="A53" s="41">
        <v>43</v>
      </c>
      <c r="B53" s="21" t="s">
        <v>11</v>
      </c>
      <c r="C53" s="33">
        <v>4323</v>
      </c>
      <c r="D53" s="31">
        <v>386944.92</v>
      </c>
      <c r="E53" s="31">
        <v>230346.64</v>
      </c>
      <c r="F53" s="34">
        <v>286636.86</v>
      </c>
      <c r="G53" s="34">
        <v>230290.325</v>
      </c>
      <c r="H53" s="30" t="s">
        <v>12</v>
      </c>
      <c r="I53" s="44" t="s">
        <v>71</v>
      </c>
      <c r="J53" s="45"/>
      <c r="K53" s="30" t="s">
        <v>10</v>
      </c>
      <c r="L53" s="25"/>
      <c r="M53" s="23"/>
      <c r="N53" s="23"/>
      <c r="S53" s="24"/>
    </row>
    <row r="54" spans="1:19" ht="34.5" customHeight="1">
      <c r="A54" s="41">
        <v>44</v>
      </c>
      <c r="B54" s="21" t="s">
        <v>11</v>
      </c>
      <c r="C54" s="33">
        <v>4324</v>
      </c>
      <c r="D54" s="31">
        <v>386953.17</v>
      </c>
      <c r="E54" s="31">
        <v>230462.99</v>
      </c>
      <c r="F54" s="34">
        <v>286645.103</v>
      </c>
      <c r="G54" s="34">
        <v>230406.671</v>
      </c>
      <c r="H54" s="30" t="s">
        <v>12</v>
      </c>
      <c r="I54" s="44" t="s">
        <v>72</v>
      </c>
      <c r="J54" s="45"/>
      <c r="K54" s="30" t="s">
        <v>10</v>
      </c>
      <c r="L54" s="25"/>
      <c r="M54" s="23"/>
      <c r="N54" s="23"/>
      <c r="S54" s="24"/>
    </row>
    <row r="55" spans="1:19" ht="34.5" customHeight="1">
      <c r="A55" s="41">
        <v>45</v>
      </c>
      <c r="B55" s="21" t="s">
        <v>11</v>
      </c>
      <c r="C55" s="33">
        <v>4325</v>
      </c>
      <c r="D55" s="31">
        <v>386995.02</v>
      </c>
      <c r="E55" s="31">
        <v>230577.82</v>
      </c>
      <c r="F55" s="34">
        <v>286686.958</v>
      </c>
      <c r="G55" s="34">
        <v>230521.5</v>
      </c>
      <c r="H55" s="30" t="s">
        <v>12</v>
      </c>
      <c r="I55" s="44" t="s">
        <v>73</v>
      </c>
      <c r="J55" s="45"/>
      <c r="K55" s="30" t="s">
        <v>10</v>
      </c>
      <c r="L55" s="25"/>
      <c r="M55" s="23"/>
      <c r="N55" s="23"/>
      <c r="S55" s="24"/>
    </row>
    <row r="56" spans="1:19" ht="34.5" customHeight="1">
      <c r="A56" s="41">
        <v>46</v>
      </c>
      <c r="B56" s="21" t="s">
        <v>11</v>
      </c>
      <c r="C56" s="33">
        <v>4326</v>
      </c>
      <c r="D56" s="31">
        <v>387119.99</v>
      </c>
      <c r="E56" s="31">
        <v>230594.8</v>
      </c>
      <c r="F56" s="34">
        <v>286811.928</v>
      </c>
      <c r="G56" s="34">
        <v>230538.488</v>
      </c>
      <c r="H56" s="30" t="s">
        <v>12</v>
      </c>
      <c r="I56" s="44" t="s">
        <v>74</v>
      </c>
      <c r="J56" s="45"/>
      <c r="K56" s="30" t="s">
        <v>10</v>
      </c>
      <c r="L56" s="25"/>
      <c r="M56" s="23"/>
      <c r="N56" s="23"/>
      <c r="S56" s="24"/>
    </row>
    <row r="57" spans="1:19" ht="34.5" customHeight="1">
      <c r="A57" s="41">
        <v>47</v>
      </c>
      <c r="B57" s="21" t="s">
        <v>11</v>
      </c>
      <c r="C57" s="33">
        <v>4327</v>
      </c>
      <c r="D57" s="31">
        <v>387022.6</v>
      </c>
      <c r="E57" s="31">
        <v>230517.4</v>
      </c>
      <c r="F57" s="34">
        <v>286714.544</v>
      </c>
      <c r="G57" s="34">
        <v>230461.079</v>
      </c>
      <c r="H57" s="30" t="s">
        <v>12</v>
      </c>
      <c r="I57" s="44" t="s">
        <v>75</v>
      </c>
      <c r="J57" s="45"/>
      <c r="K57" s="30" t="s">
        <v>10</v>
      </c>
      <c r="L57" s="25"/>
      <c r="M57" s="23"/>
      <c r="N57" s="23"/>
      <c r="S57" s="24"/>
    </row>
    <row r="58" spans="1:19" ht="34.5" customHeight="1">
      <c r="A58" s="41">
        <v>48</v>
      </c>
      <c r="B58" s="21" t="s">
        <v>11</v>
      </c>
      <c r="C58" s="33">
        <v>4328</v>
      </c>
      <c r="D58" s="31">
        <v>387015.97</v>
      </c>
      <c r="E58" s="31">
        <v>230462.05</v>
      </c>
      <c r="F58" s="34">
        <v>286707.914</v>
      </c>
      <c r="G58" s="34">
        <v>230405.732</v>
      </c>
      <c r="H58" s="30" t="s">
        <v>12</v>
      </c>
      <c r="I58" s="44" t="s">
        <v>76</v>
      </c>
      <c r="J58" s="45"/>
      <c r="K58" s="30" t="s">
        <v>10</v>
      </c>
      <c r="L58" s="25"/>
      <c r="M58" s="23"/>
      <c r="N58" s="23"/>
      <c r="S58" s="24"/>
    </row>
    <row r="59" spans="1:19" ht="34.5" customHeight="1">
      <c r="A59" s="41">
        <v>49</v>
      </c>
      <c r="B59" s="21" t="s">
        <v>11</v>
      </c>
      <c r="C59" s="33">
        <v>4329</v>
      </c>
      <c r="D59" s="31">
        <v>387007.16</v>
      </c>
      <c r="E59" s="31">
        <v>230411.05</v>
      </c>
      <c r="F59" s="34">
        <v>286699.097</v>
      </c>
      <c r="G59" s="34">
        <v>230354.729</v>
      </c>
      <c r="H59" s="30" t="s">
        <v>12</v>
      </c>
      <c r="I59" s="44" t="s">
        <v>77</v>
      </c>
      <c r="J59" s="45"/>
      <c r="K59" s="30" t="s">
        <v>10</v>
      </c>
      <c r="L59" s="25"/>
      <c r="M59" s="23"/>
      <c r="N59" s="23"/>
      <c r="S59" s="24"/>
    </row>
    <row r="60" spans="1:19" ht="34.5" customHeight="1">
      <c r="A60" s="41">
        <v>50</v>
      </c>
      <c r="B60" s="21" t="s">
        <v>11</v>
      </c>
      <c r="C60" s="33">
        <v>4330</v>
      </c>
      <c r="D60" s="31">
        <v>387093.72</v>
      </c>
      <c r="E60" s="31">
        <v>230518.45</v>
      </c>
      <c r="F60" s="34">
        <v>286785.659</v>
      </c>
      <c r="G60" s="34">
        <v>230462.131</v>
      </c>
      <c r="H60" s="30" t="s">
        <v>12</v>
      </c>
      <c r="I60" s="44" t="s">
        <v>78</v>
      </c>
      <c r="J60" s="45"/>
      <c r="K60" s="30" t="s">
        <v>10</v>
      </c>
      <c r="L60" s="25"/>
      <c r="M60" s="23"/>
      <c r="N60" s="23"/>
      <c r="S60" s="24"/>
    </row>
    <row r="61" spans="1:19" ht="34.5" customHeight="1">
      <c r="A61" s="41">
        <v>51</v>
      </c>
      <c r="B61" s="21" t="s">
        <v>11</v>
      </c>
      <c r="C61" s="33">
        <v>4331</v>
      </c>
      <c r="D61" s="31">
        <v>387170.33</v>
      </c>
      <c r="E61" s="31">
        <v>230671.16</v>
      </c>
      <c r="F61" s="34">
        <v>286862.265</v>
      </c>
      <c r="G61" s="34">
        <v>230614.848</v>
      </c>
      <c r="H61" s="30" t="s">
        <v>12</v>
      </c>
      <c r="I61" s="44" t="s">
        <v>79</v>
      </c>
      <c r="J61" s="45"/>
      <c r="K61" s="30" t="s">
        <v>10</v>
      </c>
      <c r="L61" s="25"/>
      <c r="M61" s="23"/>
      <c r="N61" s="23"/>
      <c r="S61" s="24"/>
    </row>
    <row r="62" spans="1:19" ht="34.5" customHeight="1">
      <c r="A62" s="41">
        <v>52</v>
      </c>
      <c r="B62" s="21" t="s">
        <v>11</v>
      </c>
      <c r="C62" s="33">
        <v>4332</v>
      </c>
      <c r="D62" s="31">
        <v>387169.96</v>
      </c>
      <c r="E62" s="31">
        <v>230738.82</v>
      </c>
      <c r="F62" s="34">
        <v>286861.895</v>
      </c>
      <c r="G62" s="34">
        <v>230682.503</v>
      </c>
      <c r="H62" s="30" t="s">
        <v>12</v>
      </c>
      <c r="I62" s="44" t="s">
        <v>80</v>
      </c>
      <c r="J62" s="45"/>
      <c r="K62" s="30" t="s">
        <v>10</v>
      </c>
      <c r="L62" s="25"/>
      <c r="M62" s="23"/>
      <c r="N62" s="23"/>
      <c r="S62" s="24"/>
    </row>
    <row r="63" spans="1:19" ht="34.5" customHeight="1">
      <c r="A63" s="41">
        <v>53</v>
      </c>
      <c r="B63" s="21" t="s">
        <v>11</v>
      </c>
      <c r="C63" s="33">
        <v>4333</v>
      </c>
      <c r="D63" s="31">
        <v>387178.83</v>
      </c>
      <c r="E63" s="31">
        <v>230782.1</v>
      </c>
      <c r="F63" s="34">
        <v>286870.76</v>
      </c>
      <c r="G63" s="34">
        <v>230725.789</v>
      </c>
      <c r="H63" s="30" t="s">
        <v>12</v>
      </c>
      <c r="I63" s="44" t="s">
        <v>81</v>
      </c>
      <c r="J63" s="45"/>
      <c r="K63" s="30" t="s">
        <v>10</v>
      </c>
      <c r="L63" s="25"/>
      <c r="M63" s="23"/>
      <c r="N63" s="23"/>
      <c r="S63" s="24"/>
    </row>
    <row r="64" spans="1:19" ht="34.5" customHeight="1">
      <c r="A64" s="41">
        <v>54</v>
      </c>
      <c r="B64" s="21" t="s">
        <v>11</v>
      </c>
      <c r="C64" s="33">
        <v>4334</v>
      </c>
      <c r="D64" s="31">
        <v>387173.19</v>
      </c>
      <c r="E64" s="31">
        <v>230833.12</v>
      </c>
      <c r="F64" s="34">
        <v>286865.123</v>
      </c>
      <c r="G64" s="34">
        <v>230776.811</v>
      </c>
      <c r="H64" s="30" t="s">
        <v>12</v>
      </c>
      <c r="I64" s="44" t="s">
        <v>82</v>
      </c>
      <c r="J64" s="45"/>
      <c r="K64" s="30" t="s">
        <v>10</v>
      </c>
      <c r="L64" s="25"/>
      <c r="M64" s="23"/>
      <c r="N64" s="23"/>
      <c r="S64" s="24"/>
    </row>
    <row r="65" spans="1:19" ht="34.5" customHeight="1">
      <c r="A65" s="41">
        <v>55</v>
      </c>
      <c r="B65" s="21" t="s">
        <v>11</v>
      </c>
      <c r="C65" s="33">
        <v>4335</v>
      </c>
      <c r="D65" s="31">
        <v>387088.75</v>
      </c>
      <c r="E65" s="31">
        <v>230831.72</v>
      </c>
      <c r="F65" s="34">
        <v>286780.677</v>
      </c>
      <c r="G65" s="34">
        <v>230775.411</v>
      </c>
      <c r="H65" s="30" t="s">
        <v>12</v>
      </c>
      <c r="I65" s="44" t="s">
        <v>83</v>
      </c>
      <c r="J65" s="45"/>
      <c r="K65" s="30" t="s">
        <v>10</v>
      </c>
      <c r="L65" s="25"/>
      <c r="M65" s="23"/>
      <c r="N65" s="23"/>
      <c r="S65" s="24"/>
    </row>
    <row r="66" spans="1:19" ht="34.5" customHeight="1">
      <c r="A66" s="41">
        <v>56</v>
      </c>
      <c r="B66" s="21" t="s">
        <v>11</v>
      </c>
      <c r="C66" s="33">
        <v>4336</v>
      </c>
      <c r="D66" s="31">
        <v>387095.57</v>
      </c>
      <c r="E66" s="31">
        <v>230780.38</v>
      </c>
      <c r="F66" s="34">
        <v>286787.504</v>
      </c>
      <c r="G66" s="34">
        <v>230724.063</v>
      </c>
      <c r="H66" s="30" t="s">
        <v>12</v>
      </c>
      <c r="I66" s="44" t="s">
        <v>84</v>
      </c>
      <c r="J66" s="45"/>
      <c r="K66" s="30" t="s">
        <v>10</v>
      </c>
      <c r="L66" s="25"/>
      <c r="M66" s="23"/>
      <c r="N66" s="23"/>
      <c r="S66" s="24"/>
    </row>
    <row r="67" spans="1:5" ht="15">
      <c r="A67" s="17"/>
      <c r="B67" s="17"/>
      <c r="C67" s="18"/>
      <c r="D67" s="17"/>
      <c r="E67" s="17"/>
    </row>
    <row r="68" spans="1:5" ht="15">
      <c r="A68" s="17"/>
      <c r="B68" s="17"/>
      <c r="C68" s="18"/>
      <c r="D68" s="17"/>
      <c r="E68" s="17"/>
    </row>
    <row r="69" spans="1:5" ht="15">
      <c r="A69" s="17"/>
      <c r="B69" s="17"/>
      <c r="C69" s="18"/>
      <c r="D69" s="17"/>
      <c r="E69" s="17"/>
    </row>
    <row r="70" spans="1:5" ht="15">
      <c r="A70" s="17"/>
      <c r="B70" s="17"/>
      <c r="C70" s="18"/>
      <c r="D70" s="17"/>
      <c r="E70" s="17"/>
    </row>
    <row r="71" spans="1:5" ht="15">
      <c r="A71" s="17"/>
      <c r="B71" s="17"/>
      <c r="C71" s="18"/>
      <c r="D71" s="17"/>
      <c r="E71" s="17"/>
    </row>
    <row r="72" spans="1:5" ht="15">
      <c r="A72" s="17"/>
      <c r="B72" s="17"/>
      <c r="C72" s="18"/>
      <c r="D72" s="17"/>
      <c r="E72" s="17"/>
    </row>
    <row r="73" spans="1:5" ht="15">
      <c r="A73" s="17"/>
      <c r="B73" s="17"/>
      <c r="C73" s="18"/>
      <c r="D73" s="17"/>
      <c r="E73" s="17"/>
    </row>
    <row r="74" spans="1:5" ht="15">
      <c r="A74" s="17"/>
      <c r="B74" s="17"/>
      <c r="C74" s="18"/>
      <c r="D74" s="17"/>
      <c r="E74" s="17"/>
    </row>
    <row r="75" spans="1:5" ht="15">
      <c r="A75" s="17"/>
      <c r="B75" s="17"/>
      <c r="C75" s="18"/>
      <c r="D75" s="17"/>
      <c r="E75" s="17"/>
    </row>
    <row r="76" spans="1:5" ht="15">
      <c r="A76" s="17"/>
      <c r="B76" s="17"/>
      <c r="C76" s="18"/>
      <c r="D76" s="17"/>
      <c r="E76" s="17"/>
    </row>
    <row r="77" spans="1:5" ht="15">
      <c r="A77" s="17"/>
      <c r="B77" s="17"/>
      <c r="C77" s="18"/>
      <c r="D77" s="17"/>
      <c r="E77" s="17"/>
    </row>
    <row r="78" spans="1:5" ht="15">
      <c r="A78" s="17"/>
      <c r="B78" s="17"/>
      <c r="C78" s="18"/>
      <c r="D78" s="17"/>
      <c r="E78" s="17"/>
    </row>
    <row r="79" spans="1:5" ht="15">
      <c r="A79" s="17"/>
      <c r="B79" s="17"/>
      <c r="C79" s="18"/>
      <c r="D79" s="17"/>
      <c r="E79" s="17"/>
    </row>
    <row r="80" spans="1:5" ht="15">
      <c r="A80" s="17"/>
      <c r="B80" s="17"/>
      <c r="C80" s="18"/>
      <c r="D80" s="17"/>
      <c r="E80" s="17"/>
    </row>
    <row r="81" spans="1:5" ht="15">
      <c r="A81" s="17"/>
      <c r="B81" s="17"/>
      <c r="C81" s="18"/>
      <c r="D81" s="17"/>
      <c r="E81" s="17"/>
    </row>
    <row r="82" spans="1:5" ht="15">
      <c r="A82" s="17"/>
      <c r="B82" s="17"/>
      <c r="C82" s="18"/>
      <c r="D82" s="17"/>
      <c r="E82" s="17"/>
    </row>
    <row r="83" spans="1:5" ht="15">
      <c r="A83" s="17"/>
      <c r="B83" s="17"/>
      <c r="C83" s="18"/>
      <c r="D83" s="17"/>
      <c r="E83" s="17"/>
    </row>
    <row r="84" spans="1:5" ht="15">
      <c r="A84" s="17"/>
      <c r="B84" s="17"/>
      <c r="C84" s="18"/>
      <c r="D84" s="17"/>
      <c r="E84" s="17"/>
    </row>
    <row r="85" spans="1:5" ht="15">
      <c r="A85" s="17"/>
      <c r="B85" s="17"/>
      <c r="C85" s="18"/>
      <c r="D85" s="17"/>
      <c r="E85" s="17"/>
    </row>
    <row r="86" spans="1:5" ht="15">
      <c r="A86" s="17"/>
      <c r="B86" s="17"/>
      <c r="C86" s="18"/>
      <c r="D86" s="17"/>
      <c r="E86" s="17"/>
    </row>
    <row r="87" spans="1:5" ht="15">
      <c r="A87" s="17"/>
      <c r="B87" s="17"/>
      <c r="C87" s="18"/>
      <c r="D87" s="17"/>
      <c r="E87" s="17"/>
    </row>
    <row r="88" spans="1:5" ht="15">
      <c r="A88" s="17"/>
      <c r="B88" s="17"/>
      <c r="C88" s="18"/>
      <c r="D88" s="17"/>
      <c r="E88" s="17"/>
    </row>
    <row r="89" spans="1:5" ht="15">
      <c r="A89" s="17"/>
      <c r="B89" s="17"/>
      <c r="C89" s="18"/>
      <c r="D89" s="17"/>
      <c r="E89" s="17"/>
    </row>
    <row r="90" spans="1:5" ht="15">
      <c r="A90" s="17"/>
      <c r="B90" s="17"/>
      <c r="C90" s="18"/>
      <c r="D90" s="17"/>
      <c r="E90" s="17"/>
    </row>
    <row r="91" spans="1:5" ht="15">
      <c r="A91" s="17"/>
      <c r="B91" s="17"/>
      <c r="C91" s="18"/>
      <c r="D91" s="17"/>
      <c r="E91" s="17"/>
    </row>
    <row r="92" spans="1:5" ht="15">
      <c r="A92" s="17"/>
      <c r="B92" s="17"/>
      <c r="C92" s="18"/>
      <c r="D92" s="17"/>
      <c r="E92" s="17"/>
    </row>
    <row r="93" spans="1:5" ht="15">
      <c r="A93" s="17"/>
      <c r="B93" s="17"/>
      <c r="C93" s="18"/>
      <c r="D93" s="17"/>
      <c r="E93" s="17"/>
    </row>
    <row r="94" spans="1:5" ht="15">
      <c r="A94" s="17"/>
      <c r="B94" s="17"/>
      <c r="C94" s="18"/>
      <c r="D94" s="17"/>
      <c r="E94" s="17"/>
    </row>
    <row r="95" spans="1:5" ht="15">
      <c r="A95" s="17"/>
      <c r="B95" s="17"/>
      <c r="C95" s="18"/>
      <c r="D95" s="17"/>
      <c r="E95" s="17"/>
    </row>
    <row r="96" spans="1:5" ht="15">
      <c r="A96" s="17"/>
      <c r="B96" s="17"/>
      <c r="C96" s="18"/>
      <c r="D96" s="17"/>
      <c r="E96" s="17"/>
    </row>
    <row r="97" spans="1:5" ht="15">
      <c r="A97" s="17"/>
      <c r="B97" s="17"/>
      <c r="C97" s="18"/>
      <c r="D97" s="17"/>
      <c r="E97" s="17"/>
    </row>
    <row r="98" spans="1:5" ht="15">
      <c r="A98" s="17"/>
      <c r="B98" s="17"/>
      <c r="C98" s="18"/>
      <c r="D98" s="17"/>
      <c r="E98" s="17"/>
    </row>
    <row r="99" spans="1:5" ht="15">
      <c r="A99" s="17"/>
      <c r="B99" s="17"/>
      <c r="C99" s="18"/>
      <c r="D99" s="17"/>
      <c r="E99" s="17"/>
    </row>
    <row r="100" spans="1:5" ht="15">
      <c r="A100" s="17"/>
      <c r="B100" s="17"/>
      <c r="C100" s="18"/>
      <c r="D100" s="17"/>
      <c r="E100" s="17"/>
    </row>
    <row r="101" spans="1:5" ht="15">
      <c r="A101" s="17"/>
      <c r="B101" s="17"/>
      <c r="C101" s="18"/>
      <c r="D101" s="17"/>
      <c r="E101" s="17"/>
    </row>
    <row r="102" spans="1:5" ht="15">
      <c r="A102" s="17"/>
      <c r="B102" s="17"/>
      <c r="C102" s="18"/>
      <c r="D102" s="17"/>
      <c r="E102" s="17"/>
    </row>
    <row r="103" spans="1:5" ht="15">
      <c r="A103" s="17"/>
      <c r="B103" s="17"/>
      <c r="C103" s="18"/>
      <c r="D103" s="17"/>
      <c r="E103" s="17"/>
    </row>
    <row r="104" spans="1:5" ht="15">
      <c r="A104" s="17"/>
      <c r="B104" s="17"/>
      <c r="C104" s="18"/>
      <c r="D104" s="17"/>
      <c r="E104" s="17"/>
    </row>
    <row r="105" spans="1:5" ht="15">
      <c r="A105" s="17"/>
      <c r="B105" s="17"/>
      <c r="C105" s="18"/>
      <c r="D105" s="17"/>
      <c r="E105" s="17"/>
    </row>
    <row r="106" spans="1:5" ht="15">
      <c r="A106" s="17"/>
      <c r="B106" s="17"/>
      <c r="C106" s="18"/>
      <c r="D106" s="17"/>
      <c r="E106" s="17"/>
    </row>
    <row r="107" spans="1:5" ht="15">
      <c r="A107" s="17"/>
      <c r="B107" s="17"/>
      <c r="C107" s="18"/>
      <c r="D107" s="17"/>
      <c r="E107" s="17"/>
    </row>
    <row r="108" spans="1:5" ht="15">
      <c r="A108" s="17"/>
      <c r="B108" s="17"/>
      <c r="C108" s="18"/>
      <c r="D108" s="17"/>
      <c r="E108" s="17"/>
    </row>
    <row r="109" spans="1:5" ht="15">
      <c r="A109" s="17"/>
      <c r="B109" s="17"/>
      <c r="C109" s="18"/>
      <c r="D109" s="17"/>
      <c r="E109" s="17"/>
    </row>
    <row r="110" spans="1:5" ht="15">
      <c r="A110" s="17"/>
      <c r="B110" s="17"/>
      <c r="C110" s="18"/>
      <c r="D110" s="17"/>
      <c r="E110" s="17"/>
    </row>
    <row r="111" spans="1:5" ht="15">
      <c r="A111" s="17"/>
      <c r="B111" s="17"/>
      <c r="C111" s="18"/>
      <c r="D111" s="17"/>
      <c r="E111" s="17"/>
    </row>
    <row r="112" spans="1:5" ht="15">
      <c r="A112" s="17"/>
      <c r="B112" s="17"/>
      <c r="C112" s="18"/>
      <c r="D112" s="17"/>
      <c r="E112" s="17"/>
    </row>
    <row r="113" spans="1:5" ht="15">
      <c r="A113" s="17"/>
      <c r="B113" s="17"/>
      <c r="C113" s="18"/>
      <c r="D113" s="17"/>
      <c r="E113" s="17"/>
    </row>
    <row r="114" spans="1:5" ht="15">
      <c r="A114" s="17"/>
      <c r="B114" s="17"/>
      <c r="C114" s="18"/>
      <c r="D114" s="17"/>
      <c r="E114" s="17"/>
    </row>
    <row r="115" spans="1:5" ht="15">
      <c r="A115" s="17"/>
      <c r="B115" s="17"/>
      <c r="C115" s="18"/>
      <c r="D115" s="17"/>
      <c r="E115" s="17"/>
    </row>
    <row r="116" spans="1:5" ht="15">
      <c r="A116" s="17"/>
      <c r="B116" s="17"/>
      <c r="C116" s="18"/>
      <c r="D116" s="17"/>
      <c r="E116" s="17"/>
    </row>
    <row r="117" spans="1:5" ht="15">
      <c r="A117" s="17"/>
      <c r="B117" s="17"/>
      <c r="C117" s="18"/>
      <c r="D117" s="17"/>
      <c r="E117" s="17"/>
    </row>
    <row r="118" spans="1:5" ht="15">
      <c r="A118" s="17"/>
      <c r="B118" s="17"/>
      <c r="C118" s="18"/>
      <c r="D118" s="17"/>
      <c r="E118" s="17"/>
    </row>
    <row r="119" spans="1:5" ht="15">
      <c r="A119" s="17"/>
      <c r="B119" s="17"/>
      <c r="C119" s="18"/>
      <c r="D119" s="17"/>
      <c r="E119" s="17"/>
    </row>
    <row r="120" spans="1:5" ht="15">
      <c r="A120" s="17"/>
      <c r="B120" s="17"/>
      <c r="C120" s="18"/>
      <c r="D120" s="17"/>
      <c r="E120" s="17"/>
    </row>
    <row r="121" spans="1:5" ht="15">
      <c r="A121" s="17"/>
      <c r="B121" s="17"/>
      <c r="C121" s="18"/>
      <c r="D121" s="17"/>
      <c r="E121" s="17"/>
    </row>
    <row r="122" spans="1:5" ht="15">
      <c r="A122" s="17"/>
      <c r="B122" s="17"/>
      <c r="C122" s="18"/>
      <c r="D122" s="17"/>
      <c r="E122" s="17"/>
    </row>
    <row r="123" spans="1:5" ht="15">
      <c r="A123" s="17"/>
      <c r="B123" s="17"/>
      <c r="C123" s="18"/>
      <c r="D123" s="17"/>
      <c r="E123" s="17"/>
    </row>
    <row r="124" spans="1:5" ht="15">
      <c r="A124" s="17"/>
      <c r="B124" s="17"/>
      <c r="C124" s="18"/>
      <c r="D124" s="17"/>
      <c r="E124" s="17"/>
    </row>
    <row r="125" spans="1:5" ht="15">
      <c r="A125" s="17"/>
      <c r="B125" s="17"/>
      <c r="C125" s="18"/>
      <c r="D125" s="17"/>
      <c r="E125" s="17"/>
    </row>
    <row r="126" spans="1:5" ht="15">
      <c r="A126" s="17"/>
      <c r="B126" s="17"/>
      <c r="C126" s="18"/>
      <c r="D126" s="17"/>
      <c r="E126" s="17"/>
    </row>
    <row r="127" spans="1:5" ht="15">
      <c r="A127" s="17"/>
      <c r="B127" s="17"/>
      <c r="C127" s="18"/>
      <c r="D127" s="17"/>
      <c r="E127" s="17"/>
    </row>
    <row r="128" spans="1:5" ht="15">
      <c r="A128" s="17"/>
      <c r="B128" s="17"/>
      <c r="C128" s="18"/>
      <c r="D128" s="17"/>
      <c r="E128" s="17"/>
    </row>
    <row r="129" spans="1:5" ht="15">
      <c r="A129" s="17"/>
      <c r="B129" s="17"/>
      <c r="C129" s="18"/>
      <c r="D129" s="17"/>
      <c r="E129" s="17"/>
    </row>
    <row r="130" spans="1:5" ht="15">
      <c r="A130" s="17"/>
      <c r="B130" s="17"/>
      <c r="C130" s="18"/>
      <c r="D130" s="17"/>
      <c r="E130" s="17"/>
    </row>
    <row r="131" spans="1:5" ht="15">
      <c r="A131" s="17"/>
      <c r="B131" s="17"/>
      <c r="C131" s="18"/>
      <c r="D131" s="17"/>
      <c r="E131" s="17"/>
    </row>
    <row r="132" spans="1:5" ht="15">
      <c r="A132" s="17"/>
      <c r="B132" s="17"/>
      <c r="C132" s="18"/>
      <c r="D132" s="17"/>
      <c r="E132" s="17"/>
    </row>
    <row r="133" spans="1:5" ht="15">
      <c r="A133" s="17"/>
      <c r="B133" s="17"/>
      <c r="C133" s="18"/>
      <c r="D133" s="17"/>
      <c r="E133" s="17"/>
    </row>
    <row r="134" spans="1:5" ht="15">
      <c r="A134" s="17"/>
      <c r="B134" s="17"/>
      <c r="C134" s="18"/>
      <c r="D134" s="17"/>
      <c r="E134" s="17"/>
    </row>
    <row r="135" spans="1:5" ht="15">
      <c r="A135" s="17"/>
      <c r="B135" s="17"/>
      <c r="C135" s="18"/>
      <c r="D135" s="17"/>
      <c r="E135" s="17"/>
    </row>
    <row r="136" spans="1:5" ht="15">
      <c r="A136" s="17"/>
      <c r="B136" s="17"/>
      <c r="C136" s="18"/>
      <c r="D136" s="17"/>
      <c r="E136" s="17"/>
    </row>
    <row r="137" spans="1:5" ht="15">
      <c r="A137" s="17"/>
      <c r="B137" s="17"/>
      <c r="C137" s="18"/>
      <c r="D137" s="17"/>
      <c r="E137" s="17"/>
    </row>
    <row r="138" spans="1:5" ht="15">
      <c r="A138" s="17"/>
      <c r="B138" s="17"/>
      <c r="C138" s="18"/>
      <c r="D138" s="17"/>
      <c r="E138" s="17"/>
    </row>
    <row r="139" spans="1:5" ht="15">
      <c r="A139" s="17"/>
      <c r="B139" s="17"/>
      <c r="C139" s="18"/>
      <c r="D139" s="17"/>
      <c r="E139" s="17"/>
    </row>
    <row r="140" spans="1:5" ht="15">
      <c r="A140" s="17"/>
      <c r="B140" s="17"/>
      <c r="C140" s="18"/>
      <c r="D140" s="17"/>
      <c r="E140" s="17"/>
    </row>
    <row r="141" spans="1:5" ht="15">
      <c r="A141" s="17"/>
      <c r="B141" s="17"/>
      <c r="C141" s="18"/>
      <c r="D141" s="17"/>
      <c r="E141" s="17"/>
    </row>
    <row r="142" spans="1:5" ht="15">
      <c r="A142" s="17"/>
      <c r="B142" s="17"/>
      <c r="C142" s="18"/>
      <c r="D142" s="17"/>
      <c r="E142" s="17"/>
    </row>
    <row r="143" spans="1:5" ht="15">
      <c r="A143" s="17"/>
      <c r="B143" s="17"/>
      <c r="C143" s="18"/>
      <c r="D143" s="17"/>
      <c r="E143" s="17"/>
    </row>
    <row r="144" spans="1:5" ht="15">
      <c r="A144" s="17"/>
      <c r="B144" s="17"/>
      <c r="C144" s="18"/>
      <c r="D144" s="17"/>
      <c r="E144" s="17"/>
    </row>
    <row r="145" spans="1:5" ht="15">
      <c r="A145" s="17"/>
      <c r="B145" s="17"/>
      <c r="C145" s="18"/>
      <c r="D145" s="17"/>
      <c r="E145" s="17"/>
    </row>
    <row r="146" spans="1:5" ht="15">
      <c r="A146" s="17"/>
      <c r="B146" s="17"/>
      <c r="C146" s="18"/>
      <c r="D146" s="17"/>
      <c r="E146" s="17"/>
    </row>
    <row r="147" spans="1:5" ht="15">
      <c r="A147" s="17"/>
      <c r="B147" s="17"/>
      <c r="C147" s="18"/>
      <c r="D147" s="17"/>
      <c r="E147" s="17"/>
    </row>
    <row r="148" spans="1:5" ht="15">
      <c r="A148" s="17"/>
      <c r="B148" s="17"/>
      <c r="C148" s="18"/>
      <c r="D148" s="17"/>
      <c r="E148" s="17"/>
    </row>
    <row r="149" spans="1:5" ht="15">
      <c r="A149" s="17"/>
      <c r="B149" s="17"/>
      <c r="C149" s="18"/>
      <c r="D149" s="17"/>
      <c r="E149" s="17"/>
    </row>
    <row r="150" spans="1:5" ht="15">
      <c r="A150" s="17"/>
      <c r="B150" s="17"/>
      <c r="C150" s="18"/>
      <c r="D150" s="17"/>
      <c r="E150" s="17"/>
    </row>
    <row r="151" spans="1:5" ht="15">
      <c r="A151" s="17"/>
      <c r="B151" s="17"/>
      <c r="C151" s="18"/>
      <c r="D151" s="17"/>
      <c r="E151" s="17"/>
    </row>
    <row r="152" spans="1:5" ht="15">
      <c r="A152" s="17"/>
      <c r="B152" s="17"/>
      <c r="C152" s="18"/>
      <c r="D152" s="17"/>
      <c r="E152" s="17"/>
    </row>
    <row r="153" spans="1:5" ht="15">
      <c r="A153" s="17"/>
      <c r="B153" s="17"/>
      <c r="C153" s="18"/>
      <c r="D153" s="17"/>
      <c r="E153" s="17"/>
    </row>
    <row r="154" spans="1:5" ht="15">
      <c r="A154" s="17"/>
      <c r="B154" s="17"/>
      <c r="C154" s="18"/>
      <c r="D154" s="17"/>
      <c r="E154" s="17"/>
    </row>
    <row r="155" spans="1:5" ht="15">
      <c r="A155" s="17"/>
      <c r="B155" s="17"/>
      <c r="C155" s="18"/>
      <c r="D155" s="17"/>
      <c r="E155" s="17"/>
    </row>
    <row r="156" spans="1:5" ht="15">
      <c r="A156" s="17"/>
      <c r="B156" s="17"/>
      <c r="C156" s="18"/>
      <c r="D156" s="17"/>
      <c r="E156" s="17"/>
    </row>
    <row r="157" spans="1:5" ht="15">
      <c r="A157" s="17"/>
      <c r="B157" s="17"/>
      <c r="C157" s="18"/>
      <c r="D157" s="17"/>
      <c r="E157" s="17"/>
    </row>
    <row r="158" spans="1:5" ht="15">
      <c r="A158" s="17"/>
      <c r="B158" s="17"/>
      <c r="C158" s="18"/>
      <c r="D158" s="17"/>
      <c r="E158" s="17"/>
    </row>
    <row r="159" spans="1:5" ht="15">
      <c r="A159" s="17"/>
      <c r="B159" s="17"/>
      <c r="C159" s="18"/>
      <c r="D159" s="17"/>
      <c r="E159" s="17"/>
    </row>
    <row r="160" spans="1:5" ht="15">
      <c r="A160" s="17"/>
      <c r="B160" s="17"/>
      <c r="C160" s="18"/>
      <c r="D160" s="17"/>
      <c r="E160" s="17"/>
    </row>
    <row r="161" spans="1:5" ht="15">
      <c r="A161" s="17"/>
      <c r="B161" s="17"/>
      <c r="C161" s="18"/>
      <c r="D161" s="17"/>
      <c r="E161" s="17"/>
    </row>
    <row r="162" spans="1:5" ht="15">
      <c r="A162" s="17"/>
      <c r="B162" s="17"/>
      <c r="C162" s="18"/>
      <c r="D162" s="17"/>
      <c r="E162" s="17"/>
    </row>
    <row r="163" spans="1:5" ht="15">
      <c r="A163" s="17"/>
      <c r="B163" s="17"/>
      <c r="C163" s="18"/>
      <c r="D163" s="17"/>
      <c r="E163" s="17"/>
    </row>
    <row r="164" spans="1:5" ht="15">
      <c r="A164" s="17"/>
      <c r="B164" s="17"/>
      <c r="C164" s="18"/>
      <c r="D164" s="17"/>
      <c r="E164" s="17"/>
    </row>
    <row r="165" spans="1:5" ht="15">
      <c r="A165" s="17"/>
      <c r="B165" s="17"/>
      <c r="C165" s="18"/>
      <c r="D165" s="17"/>
      <c r="E165" s="17"/>
    </row>
    <row r="166" spans="1:5" ht="15">
      <c r="A166" s="17"/>
      <c r="B166" s="17"/>
      <c r="C166" s="18"/>
      <c r="D166" s="17"/>
      <c r="E166" s="17"/>
    </row>
    <row r="167" spans="1:5" ht="15">
      <c r="A167" s="17"/>
      <c r="B167" s="17"/>
      <c r="C167" s="18"/>
      <c r="D167" s="17"/>
      <c r="E167" s="17"/>
    </row>
    <row r="168" spans="1:5" ht="15">
      <c r="A168" s="17"/>
      <c r="B168" s="17"/>
      <c r="C168" s="18"/>
      <c r="D168" s="17"/>
      <c r="E168" s="17"/>
    </row>
    <row r="169" spans="1:5" ht="15">
      <c r="A169" s="17"/>
      <c r="B169" s="17"/>
      <c r="C169" s="18"/>
      <c r="D169" s="17"/>
      <c r="E169" s="17"/>
    </row>
    <row r="170" spans="1:5" ht="15">
      <c r="A170" s="17"/>
      <c r="B170" s="17"/>
      <c r="C170" s="18"/>
      <c r="D170" s="17"/>
      <c r="E170" s="17"/>
    </row>
    <row r="171" spans="1:5" ht="15">
      <c r="A171" s="17"/>
      <c r="B171" s="17"/>
      <c r="C171" s="18"/>
      <c r="D171" s="17"/>
      <c r="E171" s="17"/>
    </row>
    <row r="172" spans="1:5" ht="15">
      <c r="A172" s="17"/>
      <c r="B172" s="17"/>
      <c r="C172" s="18"/>
      <c r="D172" s="17"/>
      <c r="E172" s="17"/>
    </row>
    <row r="173" spans="1:5" ht="15">
      <c r="A173" s="17"/>
      <c r="B173" s="17"/>
      <c r="C173" s="18"/>
      <c r="D173" s="17"/>
      <c r="E173" s="17"/>
    </row>
    <row r="174" spans="1:5" ht="15">
      <c r="A174" s="17"/>
      <c r="B174" s="17"/>
      <c r="C174" s="18"/>
      <c r="D174" s="17"/>
      <c r="E174" s="17"/>
    </row>
    <row r="175" spans="1:5" ht="15">
      <c r="A175" s="17"/>
      <c r="B175" s="17"/>
      <c r="C175" s="18"/>
      <c r="D175" s="17"/>
      <c r="E175" s="17"/>
    </row>
    <row r="176" spans="1:5" ht="15">
      <c r="A176" s="17"/>
      <c r="B176" s="17"/>
      <c r="C176" s="18"/>
      <c r="D176" s="17"/>
      <c r="E176" s="17"/>
    </row>
    <row r="177" spans="1:5" ht="15">
      <c r="A177" s="17"/>
      <c r="B177" s="17"/>
      <c r="C177" s="18"/>
      <c r="D177" s="17"/>
      <c r="E177" s="17"/>
    </row>
    <row r="178" spans="1:5" ht="15">
      <c r="A178" s="17"/>
      <c r="B178" s="17"/>
      <c r="C178" s="18"/>
      <c r="D178" s="17"/>
      <c r="E178" s="17"/>
    </row>
    <row r="179" spans="1:5" ht="15">
      <c r="A179" s="17"/>
      <c r="B179" s="17"/>
      <c r="C179" s="18"/>
      <c r="D179" s="17"/>
      <c r="E179" s="17"/>
    </row>
    <row r="180" spans="1:5" ht="15">
      <c r="A180" s="17"/>
      <c r="B180" s="17"/>
      <c r="C180" s="18"/>
      <c r="D180" s="17"/>
      <c r="E180" s="17"/>
    </row>
    <row r="181" spans="1:5" ht="15">
      <c r="A181" s="17"/>
      <c r="B181" s="17"/>
      <c r="C181" s="18"/>
      <c r="D181" s="17"/>
      <c r="E181" s="17"/>
    </row>
    <row r="182" spans="1:5" ht="15">
      <c r="A182" s="17"/>
      <c r="B182" s="17"/>
      <c r="C182" s="18"/>
      <c r="D182" s="17"/>
      <c r="E182" s="17"/>
    </row>
    <row r="183" spans="1:5" ht="15">
      <c r="A183" s="17"/>
      <c r="B183" s="17"/>
      <c r="C183" s="18"/>
      <c r="D183" s="17"/>
      <c r="E183" s="17"/>
    </row>
    <row r="184" spans="1:5" ht="15">
      <c r="A184" s="17"/>
      <c r="B184" s="17"/>
      <c r="C184" s="18"/>
      <c r="D184" s="17"/>
      <c r="E184" s="17"/>
    </row>
    <row r="185" spans="1:5" ht="15">
      <c r="A185" s="17"/>
      <c r="B185" s="17"/>
      <c r="C185" s="18"/>
      <c r="D185" s="17"/>
      <c r="E185" s="17"/>
    </row>
    <row r="186" spans="1:5" ht="15">
      <c r="A186" s="17"/>
      <c r="B186" s="17"/>
      <c r="C186" s="18"/>
      <c r="D186" s="17"/>
      <c r="E186" s="17"/>
    </row>
    <row r="187" spans="1:5" ht="15">
      <c r="A187" s="17"/>
      <c r="B187" s="17"/>
      <c r="C187" s="18"/>
      <c r="D187" s="17"/>
      <c r="E187" s="17"/>
    </row>
    <row r="188" spans="1:5" ht="15">
      <c r="A188" s="17"/>
      <c r="B188" s="17"/>
      <c r="C188" s="18"/>
      <c r="D188" s="17"/>
      <c r="E188" s="17"/>
    </row>
    <row r="189" spans="1:5" ht="15">
      <c r="A189" s="17"/>
      <c r="B189" s="17"/>
      <c r="C189" s="18"/>
      <c r="D189" s="17"/>
      <c r="E189" s="17"/>
    </row>
    <row r="190" spans="1:5" ht="15">
      <c r="A190" s="17"/>
      <c r="B190" s="17"/>
      <c r="C190" s="18"/>
      <c r="D190" s="17"/>
      <c r="E190" s="17"/>
    </row>
    <row r="191" spans="1:5" ht="15">
      <c r="A191" s="17"/>
      <c r="B191" s="17"/>
      <c r="C191" s="18"/>
      <c r="D191" s="17"/>
      <c r="E191" s="17"/>
    </row>
    <row r="192" spans="1:5" ht="15">
      <c r="A192" s="17"/>
      <c r="B192" s="17"/>
      <c r="C192" s="18"/>
      <c r="D192" s="17"/>
      <c r="E192" s="17"/>
    </row>
    <row r="193" spans="1:5" ht="15">
      <c r="A193" s="17"/>
      <c r="B193" s="17"/>
      <c r="C193" s="18"/>
      <c r="D193" s="17"/>
      <c r="E193" s="17"/>
    </row>
    <row r="194" spans="1:5" ht="15">
      <c r="A194" s="17"/>
      <c r="B194" s="17"/>
      <c r="C194" s="18"/>
      <c r="D194" s="17"/>
      <c r="E194" s="17"/>
    </row>
    <row r="195" spans="1:5" ht="15">
      <c r="A195" s="17"/>
      <c r="B195" s="17"/>
      <c r="C195" s="18"/>
      <c r="D195" s="17"/>
      <c r="E195" s="17"/>
    </row>
    <row r="196" spans="1:5" ht="15">
      <c r="A196" s="17"/>
      <c r="B196" s="17"/>
      <c r="C196" s="18"/>
      <c r="D196" s="17"/>
      <c r="E196" s="17"/>
    </row>
    <row r="197" spans="1:5" ht="15">
      <c r="A197" s="17"/>
      <c r="B197" s="17"/>
      <c r="C197" s="18"/>
      <c r="D197" s="17"/>
      <c r="E197" s="17"/>
    </row>
    <row r="198" spans="1:5" ht="15">
      <c r="A198" s="17"/>
      <c r="B198" s="17"/>
      <c r="C198" s="18"/>
      <c r="D198" s="17"/>
      <c r="E198" s="17"/>
    </row>
    <row r="199" spans="1:5" ht="15">
      <c r="A199" s="17"/>
      <c r="B199" s="17"/>
      <c r="C199" s="18"/>
      <c r="D199" s="17"/>
      <c r="E199" s="17"/>
    </row>
    <row r="200" spans="1:5" ht="15">
      <c r="A200" s="17"/>
      <c r="B200" s="17"/>
      <c r="C200" s="18"/>
      <c r="D200" s="17"/>
      <c r="E200" s="17"/>
    </row>
    <row r="201" spans="1:5" ht="15">
      <c r="A201" s="17"/>
      <c r="B201" s="17"/>
      <c r="C201" s="18"/>
      <c r="D201" s="17"/>
      <c r="E201" s="17"/>
    </row>
    <row r="202" spans="1:5" ht="15">
      <c r="A202" s="17"/>
      <c r="B202" s="17"/>
      <c r="C202" s="18"/>
      <c r="D202" s="17"/>
      <c r="E202" s="17"/>
    </row>
    <row r="203" spans="1:5" ht="15">
      <c r="A203" s="17"/>
      <c r="B203" s="17"/>
      <c r="C203" s="18"/>
      <c r="D203" s="17"/>
      <c r="E203" s="17"/>
    </row>
    <row r="204" spans="1:5" ht="15">
      <c r="A204" s="17"/>
      <c r="B204" s="17"/>
      <c r="C204" s="18"/>
      <c r="D204" s="17"/>
      <c r="E204" s="17"/>
    </row>
    <row r="205" spans="1:5" ht="15">
      <c r="A205" s="17"/>
      <c r="B205" s="17"/>
      <c r="C205" s="18"/>
      <c r="D205" s="17"/>
      <c r="E205" s="17"/>
    </row>
    <row r="206" spans="1:5" ht="15">
      <c r="A206" s="17"/>
      <c r="B206" s="17"/>
      <c r="C206" s="18"/>
      <c r="D206" s="17"/>
      <c r="E206" s="17"/>
    </row>
    <row r="207" spans="1:5" ht="15">
      <c r="A207" s="17"/>
      <c r="B207" s="17"/>
      <c r="C207" s="18"/>
      <c r="D207" s="17"/>
      <c r="E207" s="17"/>
    </row>
    <row r="208" spans="1:5" ht="15">
      <c r="A208" s="17"/>
      <c r="B208" s="17"/>
      <c r="C208" s="18"/>
      <c r="D208" s="17"/>
      <c r="E208" s="17"/>
    </row>
    <row r="209" spans="1:5" ht="15">
      <c r="A209" s="17"/>
      <c r="B209" s="17"/>
      <c r="C209" s="18"/>
      <c r="D209" s="17"/>
      <c r="E209" s="17"/>
    </row>
    <row r="210" spans="1:5" ht="15">
      <c r="A210" s="17"/>
      <c r="B210" s="17"/>
      <c r="C210" s="18"/>
      <c r="D210" s="17"/>
      <c r="E210" s="17"/>
    </row>
    <row r="211" spans="1:5" ht="15">
      <c r="A211" s="17"/>
      <c r="B211" s="17"/>
      <c r="C211" s="18"/>
      <c r="D211" s="17"/>
      <c r="E211" s="17"/>
    </row>
    <row r="212" spans="1:5" ht="15">
      <c r="A212" s="17"/>
      <c r="B212" s="17"/>
      <c r="C212" s="18"/>
      <c r="D212" s="17"/>
      <c r="E212" s="17"/>
    </row>
    <row r="213" spans="1:5" ht="15">
      <c r="A213" s="17"/>
      <c r="B213" s="17"/>
      <c r="C213" s="18"/>
      <c r="D213" s="17"/>
      <c r="E213" s="17"/>
    </row>
    <row r="214" spans="1:5" ht="15">
      <c r="A214" s="17"/>
      <c r="B214" s="17"/>
      <c r="C214" s="18"/>
      <c r="D214" s="17"/>
      <c r="E214" s="17"/>
    </row>
    <row r="215" spans="1:5" ht="15">
      <c r="A215" s="17"/>
      <c r="B215" s="17"/>
      <c r="C215" s="18"/>
      <c r="D215" s="17"/>
      <c r="E215" s="17"/>
    </row>
    <row r="216" spans="1:5" ht="15">
      <c r="A216" s="17"/>
      <c r="B216" s="17"/>
      <c r="C216" s="18"/>
      <c r="D216" s="17"/>
      <c r="E216" s="17"/>
    </row>
    <row r="217" spans="1:5" ht="15">
      <c r="A217" s="17"/>
      <c r="B217" s="17"/>
      <c r="C217" s="18"/>
      <c r="D217" s="17"/>
      <c r="E217" s="17"/>
    </row>
    <row r="218" spans="1:5" ht="15">
      <c r="A218" s="17"/>
      <c r="B218" s="17"/>
      <c r="C218" s="18"/>
      <c r="D218" s="17"/>
      <c r="E218" s="17"/>
    </row>
    <row r="219" spans="1:5" ht="15">
      <c r="A219" s="17"/>
      <c r="B219" s="17"/>
      <c r="C219" s="18"/>
      <c r="D219" s="17"/>
      <c r="E219" s="17"/>
    </row>
    <row r="220" spans="1:5" ht="15">
      <c r="A220" s="17"/>
      <c r="B220" s="17"/>
      <c r="C220" s="18"/>
      <c r="D220" s="17"/>
      <c r="E220" s="17"/>
    </row>
    <row r="221" spans="1:5" ht="15">
      <c r="A221" s="17"/>
      <c r="B221" s="17"/>
      <c r="C221" s="18"/>
      <c r="D221" s="17"/>
      <c r="E221" s="17"/>
    </row>
    <row r="222" spans="1:5" ht="15">
      <c r="A222" s="17"/>
      <c r="B222" s="17"/>
      <c r="C222" s="18"/>
      <c r="D222" s="17"/>
      <c r="E222" s="17"/>
    </row>
    <row r="223" spans="1:5" ht="15">
      <c r="A223" s="17"/>
      <c r="B223" s="17"/>
      <c r="C223" s="18"/>
      <c r="D223" s="17"/>
      <c r="E223" s="17"/>
    </row>
    <row r="224" spans="1:5" ht="15">
      <c r="A224" s="17"/>
      <c r="B224" s="17"/>
      <c r="C224" s="18"/>
      <c r="D224" s="17"/>
      <c r="E224" s="17"/>
    </row>
    <row r="225" spans="1:5" ht="15">
      <c r="A225" s="17"/>
      <c r="B225" s="17"/>
      <c r="C225" s="18"/>
      <c r="D225" s="17"/>
      <c r="E225" s="17"/>
    </row>
    <row r="226" spans="1:5" ht="15">
      <c r="A226" s="17"/>
      <c r="B226" s="17"/>
      <c r="C226" s="18"/>
      <c r="D226" s="17"/>
      <c r="E226" s="17"/>
    </row>
    <row r="227" spans="1:5" ht="15">
      <c r="A227" s="17"/>
      <c r="B227" s="17"/>
      <c r="C227" s="18"/>
      <c r="D227" s="17"/>
      <c r="E227" s="17"/>
    </row>
    <row r="228" spans="1:5" ht="15">
      <c r="A228" s="17"/>
      <c r="B228" s="17"/>
      <c r="C228" s="18"/>
      <c r="D228" s="17"/>
      <c r="E228" s="17"/>
    </row>
    <row r="229" spans="1:5" ht="15">
      <c r="A229" s="17"/>
      <c r="B229" s="17"/>
      <c r="C229" s="18"/>
      <c r="D229" s="17"/>
      <c r="E229" s="17"/>
    </row>
    <row r="230" spans="1:5" ht="15">
      <c r="A230" s="17"/>
      <c r="B230" s="17"/>
      <c r="C230" s="18"/>
      <c r="D230" s="17"/>
      <c r="E230" s="17"/>
    </row>
    <row r="231" spans="1:5" ht="15">
      <c r="A231" s="17"/>
      <c r="B231" s="17"/>
      <c r="C231" s="18"/>
      <c r="D231" s="17"/>
      <c r="E231" s="17"/>
    </row>
    <row r="232" spans="1:5" ht="15">
      <c r="A232" s="17"/>
      <c r="B232" s="17"/>
      <c r="C232" s="18"/>
      <c r="D232" s="17"/>
      <c r="E232" s="17"/>
    </row>
    <row r="233" spans="1:5" ht="15">
      <c r="A233" s="17"/>
      <c r="B233" s="17"/>
      <c r="C233" s="18"/>
      <c r="D233" s="17"/>
      <c r="E233" s="17"/>
    </row>
    <row r="234" spans="1:5" ht="15">
      <c r="A234" s="17"/>
      <c r="B234" s="17"/>
      <c r="C234" s="18"/>
      <c r="D234" s="17"/>
      <c r="E234" s="17"/>
    </row>
    <row r="235" spans="1:5" ht="15">
      <c r="A235" s="17"/>
      <c r="B235" s="17"/>
      <c r="C235" s="18"/>
      <c r="D235" s="17"/>
      <c r="E235" s="17"/>
    </row>
    <row r="236" spans="1:5" ht="15">
      <c r="A236" s="17"/>
      <c r="B236" s="17"/>
      <c r="C236" s="18"/>
      <c r="D236" s="17"/>
      <c r="E236" s="17"/>
    </row>
    <row r="237" spans="1:5" ht="15">
      <c r="A237" s="17"/>
      <c r="B237" s="17"/>
      <c r="C237" s="18"/>
      <c r="D237" s="17"/>
      <c r="E237" s="17"/>
    </row>
    <row r="238" spans="1:5" ht="15">
      <c r="A238" s="17"/>
      <c r="B238" s="17"/>
      <c r="C238" s="18"/>
      <c r="D238" s="17"/>
      <c r="E238" s="17"/>
    </row>
    <row r="239" spans="1:5" ht="15">
      <c r="A239" s="17"/>
      <c r="B239" s="17"/>
      <c r="C239" s="18"/>
      <c r="D239" s="17"/>
      <c r="E239" s="17"/>
    </row>
    <row r="240" spans="1:5" ht="15">
      <c r="A240" s="17"/>
      <c r="B240" s="17"/>
      <c r="C240" s="18"/>
      <c r="D240" s="17"/>
      <c r="E240" s="17"/>
    </row>
    <row r="241" spans="1:5" ht="15">
      <c r="A241" s="17"/>
      <c r="B241" s="17"/>
      <c r="C241" s="18"/>
      <c r="D241" s="17"/>
      <c r="E241" s="17"/>
    </row>
    <row r="242" spans="1:5" ht="15">
      <c r="A242" s="17"/>
      <c r="B242" s="17"/>
      <c r="C242" s="18"/>
      <c r="D242" s="17"/>
      <c r="E242" s="17"/>
    </row>
    <row r="243" spans="1:5" ht="15">
      <c r="A243" s="17"/>
      <c r="B243" s="17"/>
      <c r="C243" s="18"/>
      <c r="D243" s="17"/>
      <c r="E243" s="17"/>
    </row>
    <row r="244" spans="1:5" ht="15">
      <c r="A244" s="17"/>
      <c r="B244" s="17"/>
      <c r="C244" s="18"/>
      <c r="D244" s="17"/>
      <c r="E244" s="17"/>
    </row>
    <row r="245" spans="1:5" ht="15">
      <c r="A245" s="17"/>
      <c r="B245" s="17"/>
      <c r="C245" s="18"/>
      <c r="D245" s="17"/>
      <c r="E245" s="17"/>
    </row>
    <row r="246" spans="1:5" ht="15">
      <c r="A246" s="17"/>
      <c r="B246" s="17"/>
      <c r="C246" s="18"/>
      <c r="D246" s="17"/>
      <c r="E246" s="17"/>
    </row>
    <row r="247" spans="1:5" ht="15">
      <c r="A247" s="17"/>
      <c r="B247" s="17"/>
      <c r="C247" s="18"/>
      <c r="D247" s="17"/>
      <c r="E247" s="17"/>
    </row>
    <row r="248" spans="1:5" ht="15">
      <c r="A248" s="17"/>
      <c r="B248" s="17"/>
      <c r="C248" s="18"/>
      <c r="D248" s="17"/>
      <c r="E248" s="17"/>
    </row>
    <row r="249" spans="1:5" ht="15">
      <c r="A249" s="17"/>
      <c r="B249" s="17"/>
      <c r="C249" s="18"/>
      <c r="D249" s="17"/>
      <c r="E249" s="17"/>
    </row>
    <row r="250" spans="1:5" ht="15">
      <c r="A250" s="17"/>
      <c r="B250" s="17"/>
      <c r="C250" s="18"/>
      <c r="D250" s="17"/>
      <c r="E250" s="17"/>
    </row>
    <row r="251" spans="1:5" ht="15">
      <c r="A251" s="17"/>
      <c r="B251" s="17"/>
      <c r="C251" s="18"/>
      <c r="D251" s="17"/>
      <c r="E251" s="17"/>
    </row>
    <row r="252" spans="1:5" ht="15">
      <c r="A252" s="17"/>
      <c r="B252" s="17"/>
      <c r="C252" s="18"/>
      <c r="D252" s="17"/>
      <c r="E252" s="17"/>
    </row>
    <row r="253" spans="1:5" ht="15">
      <c r="A253" s="17"/>
      <c r="B253" s="17"/>
      <c r="C253" s="18"/>
      <c r="D253" s="17"/>
      <c r="E253" s="17"/>
    </row>
    <row r="254" spans="1:5" ht="15">
      <c r="A254" s="17"/>
      <c r="B254" s="17"/>
      <c r="C254" s="18"/>
      <c r="D254" s="17"/>
      <c r="E254" s="17"/>
    </row>
    <row r="255" spans="1:5" ht="15">
      <c r="A255" s="17"/>
      <c r="B255" s="17"/>
      <c r="C255" s="18"/>
      <c r="D255" s="17"/>
      <c r="E255" s="17"/>
    </row>
    <row r="256" spans="1:5" ht="15">
      <c r="A256" s="17"/>
      <c r="B256" s="17"/>
      <c r="C256" s="18"/>
      <c r="D256" s="17"/>
      <c r="E256" s="17"/>
    </row>
    <row r="257" spans="1:5" ht="15">
      <c r="A257" s="17"/>
      <c r="B257" s="17"/>
      <c r="C257" s="18"/>
      <c r="D257" s="17"/>
      <c r="E257" s="17"/>
    </row>
    <row r="258" spans="1:5" ht="15">
      <c r="A258" s="17"/>
      <c r="B258" s="17"/>
      <c r="C258" s="18"/>
      <c r="D258" s="17"/>
      <c r="E258" s="17"/>
    </row>
    <row r="259" spans="1:5" ht="15">
      <c r="A259" s="17"/>
      <c r="B259" s="17"/>
      <c r="C259" s="18"/>
      <c r="D259" s="17"/>
      <c r="E259" s="17"/>
    </row>
    <row r="260" spans="1:5" ht="15">
      <c r="A260" s="17"/>
      <c r="B260" s="17"/>
      <c r="C260" s="18"/>
      <c r="D260" s="17"/>
      <c r="E260" s="17"/>
    </row>
    <row r="261" spans="1:5" ht="15">
      <c r="A261" s="17"/>
      <c r="B261" s="17"/>
      <c r="C261" s="18"/>
      <c r="D261" s="17"/>
      <c r="E261" s="17"/>
    </row>
    <row r="262" spans="1:5" ht="15">
      <c r="A262" s="17"/>
      <c r="B262" s="17"/>
      <c r="C262" s="18"/>
      <c r="D262" s="17"/>
      <c r="E262" s="17"/>
    </row>
    <row r="263" spans="1:5" ht="15">
      <c r="A263" s="17"/>
      <c r="B263" s="17"/>
      <c r="C263" s="18"/>
      <c r="D263" s="17"/>
      <c r="E263" s="17"/>
    </row>
    <row r="264" spans="1:5" ht="15">
      <c r="A264" s="17"/>
      <c r="B264" s="17"/>
      <c r="C264" s="18"/>
      <c r="D264" s="17"/>
      <c r="E264" s="17"/>
    </row>
    <row r="265" spans="1:5" ht="15">
      <c r="A265" s="17"/>
      <c r="B265" s="17"/>
      <c r="C265" s="18"/>
      <c r="D265" s="17"/>
      <c r="E265" s="17"/>
    </row>
    <row r="266" spans="1:5" ht="15">
      <c r="A266" s="17"/>
      <c r="B266" s="17"/>
      <c r="C266" s="18"/>
      <c r="D266" s="17"/>
      <c r="E266" s="17"/>
    </row>
    <row r="267" spans="1:5" ht="15">
      <c r="A267" s="17"/>
      <c r="B267" s="17"/>
      <c r="C267" s="18"/>
      <c r="D267" s="17"/>
      <c r="E267" s="17"/>
    </row>
    <row r="268" spans="1:5" ht="15">
      <c r="A268" s="17"/>
      <c r="B268" s="17"/>
      <c r="C268" s="18"/>
      <c r="D268" s="17"/>
      <c r="E268" s="17"/>
    </row>
    <row r="269" spans="1:5" ht="15">
      <c r="A269" s="17"/>
      <c r="B269" s="17"/>
      <c r="C269" s="18"/>
      <c r="D269" s="17"/>
      <c r="E269" s="17"/>
    </row>
    <row r="270" spans="1:5" ht="15">
      <c r="A270" s="17"/>
      <c r="B270" s="17"/>
      <c r="C270" s="18"/>
      <c r="D270" s="17"/>
      <c r="E270" s="17"/>
    </row>
    <row r="271" spans="1:5" ht="15">
      <c r="A271" s="17"/>
      <c r="B271" s="17"/>
      <c r="C271" s="18"/>
      <c r="D271" s="17"/>
      <c r="E271" s="17"/>
    </row>
    <row r="272" spans="1:5" ht="15">
      <c r="A272" s="17"/>
      <c r="B272" s="17"/>
      <c r="C272" s="18"/>
      <c r="D272" s="17"/>
      <c r="E272" s="17"/>
    </row>
    <row r="273" spans="1:5" ht="15">
      <c r="A273" s="17"/>
      <c r="B273" s="17"/>
      <c r="C273" s="18"/>
      <c r="D273" s="17"/>
      <c r="E273" s="17"/>
    </row>
    <row r="274" spans="1:5" ht="15">
      <c r="A274" s="17"/>
      <c r="B274" s="17"/>
      <c r="C274" s="18"/>
      <c r="D274" s="17"/>
      <c r="E274" s="17"/>
    </row>
    <row r="275" spans="1:5" ht="15">
      <c r="A275" s="17"/>
      <c r="B275" s="17"/>
      <c r="C275" s="18"/>
      <c r="D275" s="17"/>
      <c r="E275" s="17"/>
    </row>
    <row r="276" spans="1:5" ht="15">
      <c r="A276" s="17"/>
      <c r="B276" s="17"/>
      <c r="C276" s="18"/>
      <c r="D276" s="17"/>
      <c r="E276" s="17"/>
    </row>
    <row r="277" spans="1:5" ht="15">
      <c r="A277" s="17"/>
      <c r="B277" s="17"/>
      <c r="C277" s="18"/>
      <c r="D277" s="17"/>
      <c r="E277" s="17"/>
    </row>
    <row r="278" spans="1:5" ht="15">
      <c r="A278" s="17"/>
      <c r="B278" s="17"/>
      <c r="C278" s="18"/>
      <c r="D278" s="17"/>
      <c r="E278" s="17"/>
    </row>
    <row r="279" spans="1:5" ht="15">
      <c r="A279" s="17"/>
      <c r="B279" s="17"/>
      <c r="C279" s="18"/>
      <c r="D279" s="17"/>
      <c r="E279" s="17"/>
    </row>
    <row r="280" spans="1:5" ht="15">
      <c r="A280" s="17"/>
      <c r="B280" s="17"/>
      <c r="C280" s="18"/>
      <c r="D280" s="17"/>
      <c r="E280" s="17"/>
    </row>
    <row r="281" spans="1:5" ht="15">
      <c r="A281" s="17"/>
      <c r="B281" s="17"/>
      <c r="C281" s="18"/>
      <c r="D281" s="17"/>
      <c r="E281" s="17"/>
    </row>
    <row r="282" spans="1:5" ht="15">
      <c r="A282" s="17"/>
      <c r="B282" s="17"/>
      <c r="C282" s="18"/>
      <c r="D282" s="17"/>
      <c r="E282" s="17"/>
    </row>
    <row r="283" spans="1:5" ht="15">
      <c r="A283" s="17"/>
      <c r="B283" s="17"/>
      <c r="C283" s="18"/>
      <c r="D283" s="17"/>
      <c r="E283" s="17"/>
    </row>
    <row r="284" spans="1:5" ht="15">
      <c r="A284" s="17"/>
      <c r="B284" s="17"/>
      <c r="C284" s="18"/>
      <c r="D284" s="17"/>
      <c r="E284" s="17"/>
    </row>
    <row r="285" spans="1:5" ht="15">
      <c r="A285" s="17"/>
      <c r="B285" s="17"/>
      <c r="C285" s="18"/>
      <c r="D285" s="17"/>
      <c r="E285" s="17"/>
    </row>
    <row r="286" spans="1:5" ht="15">
      <c r="A286" s="17"/>
      <c r="B286" s="17"/>
      <c r="C286" s="18"/>
      <c r="D286" s="17"/>
      <c r="E286" s="17"/>
    </row>
    <row r="287" spans="1:5" ht="15">
      <c r="A287" s="17"/>
      <c r="B287" s="17"/>
      <c r="C287" s="18"/>
      <c r="D287" s="17"/>
      <c r="E287" s="17"/>
    </row>
    <row r="288" spans="1:5" ht="15">
      <c r="A288" s="17"/>
      <c r="B288" s="17"/>
      <c r="C288" s="18"/>
      <c r="D288" s="17"/>
      <c r="E288" s="17"/>
    </row>
    <row r="289" spans="1:5" ht="15">
      <c r="A289" s="17"/>
      <c r="B289" s="17"/>
      <c r="C289" s="18"/>
      <c r="D289" s="17"/>
      <c r="E289" s="17"/>
    </row>
    <row r="290" spans="1:5" ht="15">
      <c r="A290" s="17"/>
      <c r="B290" s="17"/>
      <c r="C290" s="18"/>
      <c r="D290" s="17"/>
      <c r="E290" s="17"/>
    </row>
    <row r="291" spans="1:5" ht="15">
      <c r="A291" s="17"/>
      <c r="B291" s="17"/>
      <c r="C291" s="18"/>
      <c r="D291" s="17"/>
      <c r="E291" s="17"/>
    </row>
    <row r="292" spans="1:5" ht="15">
      <c r="A292" s="17"/>
      <c r="B292" s="17"/>
      <c r="C292" s="18"/>
      <c r="D292" s="17"/>
      <c r="E292" s="17"/>
    </row>
    <row r="293" spans="1:5" ht="15">
      <c r="A293" s="17"/>
      <c r="B293" s="17"/>
      <c r="C293" s="18"/>
      <c r="D293" s="17"/>
      <c r="E293" s="17"/>
    </row>
    <row r="294" spans="1:5" ht="15">
      <c r="A294" s="17"/>
      <c r="B294" s="17"/>
      <c r="C294" s="18"/>
      <c r="D294" s="17"/>
      <c r="E294" s="17"/>
    </row>
    <row r="295" spans="1:5" ht="15">
      <c r="A295" s="17"/>
      <c r="B295" s="17"/>
      <c r="C295" s="18"/>
      <c r="D295" s="17"/>
      <c r="E295" s="17"/>
    </row>
    <row r="296" spans="1:5" ht="15">
      <c r="A296" s="17"/>
      <c r="B296" s="17"/>
      <c r="C296" s="18"/>
      <c r="D296" s="17"/>
      <c r="E296" s="17"/>
    </row>
    <row r="297" spans="1:5" ht="15">
      <c r="A297" s="17"/>
      <c r="B297" s="17"/>
      <c r="C297" s="18"/>
      <c r="D297" s="17"/>
      <c r="E297" s="17"/>
    </row>
    <row r="298" spans="1:5" ht="15">
      <c r="A298" s="17"/>
      <c r="B298" s="17"/>
      <c r="C298" s="18"/>
      <c r="D298" s="17"/>
      <c r="E298" s="17"/>
    </row>
    <row r="299" spans="1:5" ht="15">
      <c r="A299" s="17"/>
      <c r="B299" s="17"/>
      <c r="C299" s="18"/>
      <c r="D299" s="17"/>
      <c r="E299" s="17"/>
    </row>
    <row r="300" spans="1:5" ht="15">
      <c r="A300" s="17"/>
      <c r="B300" s="17"/>
      <c r="C300" s="18"/>
      <c r="D300" s="17"/>
      <c r="E300" s="17"/>
    </row>
    <row r="301" spans="1:5" ht="15">
      <c r="A301" s="17"/>
      <c r="B301" s="17"/>
      <c r="C301" s="18"/>
      <c r="D301" s="17"/>
      <c r="E301" s="17"/>
    </row>
    <row r="302" spans="1:5" ht="15">
      <c r="A302" s="17"/>
      <c r="B302" s="17"/>
      <c r="C302" s="18"/>
      <c r="D302" s="17"/>
      <c r="E302" s="17"/>
    </row>
    <row r="303" spans="1:5" ht="15">
      <c r="A303" s="17"/>
      <c r="B303" s="17"/>
      <c r="C303" s="18"/>
      <c r="D303" s="17"/>
      <c r="E303" s="17"/>
    </row>
    <row r="304" spans="1:5" ht="15">
      <c r="A304" s="17"/>
      <c r="B304" s="17"/>
      <c r="C304" s="18"/>
      <c r="D304" s="17"/>
      <c r="E304" s="17"/>
    </row>
    <row r="305" spans="1:5" ht="15">
      <c r="A305" s="17"/>
      <c r="B305" s="17"/>
      <c r="C305" s="18"/>
      <c r="D305" s="17"/>
      <c r="E305" s="17"/>
    </row>
    <row r="306" spans="1:5" ht="15">
      <c r="A306" s="17"/>
      <c r="B306" s="17"/>
      <c r="C306" s="18"/>
      <c r="D306" s="17"/>
      <c r="E306" s="17"/>
    </row>
    <row r="307" spans="1:5" ht="15">
      <c r="A307" s="17"/>
      <c r="B307" s="17"/>
      <c r="C307" s="18"/>
      <c r="D307" s="17"/>
      <c r="E307" s="17"/>
    </row>
    <row r="308" spans="1:5" ht="15">
      <c r="A308" s="17"/>
      <c r="B308" s="17"/>
      <c r="C308" s="18"/>
      <c r="D308" s="17"/>
      <c r="E308" s="17"/>
    </row>
    <row r="309" spans="1:5" ht="15">
      <c r="A309" s="17"/>
      <c r="B309" s="17"/>
      <c r="C309" s="18"/>
      <c r="D309" s="17"/>
      <c r="E309" s="17"/>
    </row>
    <row r="310" spans="1:5" ht="15">
      <c r="A310" s="17"/>
      <c r="B310" s="17"/>
      <c r="C310" s="18"/>
      <c r="D310" s="17"/>
      <c r="E310" s="17"/>
    </row>
    <row r="311" spans="1:5" ht="15">
      <c r="A311" s="17"/>
      <c r="B311" s="17"/>
      <c r="C311" s="18"/>
      <c r="D311" s="17"/>
      <c r="E311" s="17"/>
    </row>
    <row r="312" spans="1:5" ht="15">
      <c r="A312" s="17"/>
      <c r="B312" s="17"/>
      <c r="C312" s="18"/>
      <c r="D312" s="17"/>
      <c r="E312" s="17"/>
    </row>
    <row r="313" spans="1:5" ht="15">
      <c r="A313" s="17"/>
      <c r="B313" s="17"/>
      <c r="C313" s="18"/>
      <c r="D313" s="17"/>
      <c r="E313" s="17"/>
    </row>
    <row r="314" spans="1:5" ht="15">
      <c r="A314" s="17"/>
      <c r="B314" s="17"/>
      <c r="C314" s="18"/>
      <c r="D314" s="17"/>
      <c r="E314" s="17"/>
    </row>
    <row r="315" spans="1:5" ht="15">
      <c r="A315" s="17"/>
      <c r="B315" s="17"/>
      <c r="C315" s="18"/>
      <c r="D315" s="17"/>
      <c r="E315" s="17"/>
    </row>
    <row r="316" spans="1:5" ht="15">
      <c r="A316" s="17"/>
      <c r="B316" s="17"/>
      <c r="C316" s="18"/>
      <c r="D316" s="17"/>
      <c r="E316" s="17"/>
    </row>
    <row r="317" spans="1:5" ht="15">
      <c r="A317" s="17"/>
      <c r="B317" s="17"/>
      <c r="C317" s="18"/>
      <c r="D317" s="17"/>
      <c r="E317" s="17"/>
    </row>
    <row r="318" spans="1:5" ht="15">
      <c r="A318" s="17"/>
      <c r="B318" s="17"/>
      <c r="C318" s="18"/>
      <c r="D318" s="17"/>
      <c r="E318" s="17"/>
    </row>
    <row r="319" spans="1:5" ht="15">
      <c r="A319" s="17"/>
      <c r="B319" s="17"/>
      <c r="C319" s="18"/>
      <c r="D319" s="17"/>
      <c r="E319" s="17"/>
    </row>
    <row r="320" spans="1:5" ht="15">
      <c r="A320" s="17"/>
      <c r="B320" s="17"/>
      <c r="C320" s="18"/>
      <c r="D320" s="17"/>
      <c r="E320" s="17"/>
    </row>
    <row r="321" spans="1:5" ht="15">
      <c r="A321" s="17"/>
      <c r="B321" s="17"/>
      <c r="C321" s="18"/>
      <c r="D321" s="17"/>
      <c r="E321" s="17"/>
    </row>
    <row r="322" spans="1:5" ht="15">
      <c r="A322" s="17"/>
      <c r="B322" s="17"/>
      <c r="C322" s="18"/>
      <c r="D322" s="17"/>
      <c r="E322" s="17"/>
    </row>
    <row r="323" spans="1:5" ht="15">
      <c r="A323" s="17"/>
      <c r="B323" s="17"/>
      <c r="C323" s="18"/>
      <c r="D323" s="17"/>
      <c r="E323" s="17"/>
    </row>
    <row r="324" spans="1:5" ht="15">
      <c r="A324" s="17"/>
      <c r="B324" s="17"/>
      <c r="C324" s="18"/>
      <c r="D324" s="17"/>
      <c r="E324" s="17"/>
    </row>
    <row r="325" spans="1:5" ht="15">
      <c r="A325" s="17"/>
      <c r="B325" s="17"/>
      <c r="C325" s="18"/>
      <c r="D325" s="17"/>
      <c r="E325" s="17"/>
    </row>
    <row r="326" spans="1:5" ht="15">
      <c r="A326" s="17"/>
      <c r="B326" s="17"/>
      <c r="C326" s="18"/>
      <c r="D326" s="17"/>
      <c r="E326" s="17"/>
    </row>
    <row r="327" spans="1:5" ht="15">
      <c r="A327" s="17"/>
      <c r="B327" s="17"/>
      <c r="C327" s="18"/>
      <c r="D327" s="17"/>
      <c r="E327" s="17"/>
    </row>
    <row r="328" spans="1:5" ht="15">
      <c r="A328" s="17"/>
      <c r="B328" s="17"/>
      <c r="C328" s="18"/>
      <c r="D328" s="17"/>
      <c r="E328" s="17"/>
    </row>
    <row r="329" spans="1:5" ht="15">
      <c r="A329" s="17"/>
      <c r="B329" s="17"/>
      <c r="C329" s="18"/>
      <c r="D329" s="17"/>
      <c r="E329" s="17"/>
    </row>
    <row r="330" spans="1:5" ht="15">
      <c r="A330" s="17"/>
      <c r="B330" s="17"/>
      <c r="C330" s="18"/>
      <c r="D330" s="17"/>
      <c r="E330" s="17"/>
    </row>
    <row r="331" spans="1:5" ht="15">
      <c r="A331" s="17"/>
      <c r="B331" s="17"/>
      <c r="C331" s="18"/>
      <c r="D331" s="17"/>
      <c r="E331" s="17"/>
    </row>
    <row r="332" spans="1:5" ht="15">
      <c r="A332" s="17"/>
      <c r="B332" s="17"/>
      <c r="C332" s="18"/>
      <c r="D332" s="17"/>
      <c r="E332" s="17"/>
    </row>
    <row r="333" spans="1:5" ht="15">
      <c r="A333" s="17"/>
      <c r="B333" s="17"/>
      <c r="C333" s="18"/>
      <c r="D333" s="17"/>
      <c r="E333" s="17"/>
    </row>
    <row r="334" spans="1:5" ht="15">
      <c r="A334" s="17"/>
      <c r="B334" s="17"/>
      <c r="C334" s="18"/>
      <c r="D334" s="17"/>
      <c r="E334" s="17"/>
    </row>
    <row r="335" spans="1:5" ht="15">
      <c r="A335" s="17"/>
      <c r="B335" s="17"/>
      <c r="C335" s="18"/>
      <c r="D335" s="17"/>
      <c r="E335" s="17"/>
    </row>
    <row r="336" spans="1:5" ht="15">
      <c r="A336" s="17"/>
      <c r="B336" s="17"/>
      <c r="C336" s="18"/>
      <c r="D336" s="17"/>
      <c r="E336" s="17"/>
    </row>
    <row r="337" spans="1:5" ht="15">
      <c r="A337" s="17"/>
      <c r="B337" s="17"/>
      <c r="C337" s="18"/>
      <c r="D337" s="17"/>
      <c r="E337" s="17"/>
    </row>
    <row r="338" spans="1:5" ht="15">
      <c r="A338" s="17"/>
      <c r="B338" s="17"/>
      <c r="C338" s="18"/>
      <c r="D338" s="17"/>
      <c r="E338" s="17"/>
    </row>
    <row r="339" spans="1:5" ht="15">
      <c r="A339" s="17"/>
      <c r="B339" s="17"/>
      <c r="C339" s="18"/>
      <c r="D339" s="17"/>
      <c r="E339" s="17"/>
    </row>
    <row r="340" spans="1:5" ht="15">
      <c r="A340" s="17"/>
      <c r="B340" s="17"/>
      <c r="C340" s="18"/>
      <c r="D340" s="17"/>
      <c r="E340" s="17"/>
    </row>
    <row r="341" spans="1:5" ht="15">
      <c r="A341" s="17"/>
      <c r="B341" s="17"/>
      <c r="C341" s="18"/>
      <c r="D341" s="17"/>
      <c r="E341" s="17"/>
    </row>
    <row r="342" spans="1:5" ht="15">
      <c r="A342" s="17"/>
      <c r="B342" s="17"/>
      <c r="C342" s="18"/>
      <c r="D342" s="17"/>
      <c r="E342" s="17"/>
    </row>
    <row r="343" spans="1:5" ht="15">
      <c r="A343" s="17"/>
      <c r="B343" s="17"/>
      <c r="C343" s="18"/>
      <c r="D343" s="17"/>
      <c r="E343" s="17"/>
    </row>
    <row r="344" spans="1:5" ht="15">
      <c r="A344" s="17"/>
      <c r="B344" s="17"/>
      <c r="C344" s="18"/>
      <c r="D344" s="17"/>
      <c r="E344" s="17"/>
    </row>
    <row r="345" spans="1:5" ht="15">
      <c r="A345" s="17"/>
      <c r="B345" s="17"/>
      <c r="C345" s="18"/>
      <c r="D345" s="17"/>
      <c r="E345" s="17"/>
    </row>
    <row r="346" spans="1:5" ht="15">
      <c r="A346" s="17"/>
      <c r="B346" s="17"/>
      <c r="C346" s="18"/>
      <c r="D346" s="17"/>
      <c r="E346" s="17"/>
    </row>
    <row r="347" spans="1:5" ht="15">
      <c r="A347" s="17"/>
      <c r="B347" s="17"/>
      <c r="C347" s="18"/>
      <c r="D347" s="17"/>
      <c r="E347" s="17"/>
    </row>
    <row r="348" spans="1:5" ht="15">
      <c r="A348" s="17"/>
      <c r="B348" s="17"/>
      <c r="C348" s="18"/>
      <c r="D348" s="17"/>
      <c r="E348" s="17"/>
    </row>
    <row r="349" spans="1:5" ht="15">
      <c r="A349" s="17"/>
      <c r="B349" s="17"/>
      <c r="C349" s="18"/>
      <c r="D349" s="17"/>
      <c r="E349" s="17"/>
    </row>
    <row r="350" spans="1:5" ht="15">
      <c r="A350" s="17"/>
      <c r="B350" s="17"/>
      <c r="C350" s="18"/>
      <c r="D350" s="17"/>
      <c r="E350" s="17"/>
    </row>
    <row r="351" spans="1:5" ht="15">
      <c r="A351" s="17"/>
      <c r="B351" s="17"/>
      <c r="C351" s="18"/>
      <c r="D351" s="17"/>
      <c r="E351" s="17"/>
    </row>
    <row r="352" spans="1:5" ht="15">
      <c r="A352" s="17"/>
      <c r="B352" s="17"/>
      <c r="C352" s="18"/>
      <c r="D352" s="17"/>
      <c r="E352" s="17"/>
    </row>
    <row r="353" spans="1:5" ht="15">
      <c r="A353" s="17"/>
      <c r="B353" s="17"/>
      <c r="C353" s="18"/>
      <c r="D353" s="17"/>
      <c r="E353" s="17"/>
    </row>
    <row r="354" spans="1:5" ht="15">
      <c r="A354" s="17"/>
      <c r="B354" s="17"/>
      <c r="C354" s="18"/>
      <c r="D354" s="17"/>
      <c r="E354" s="17"/>
    </row>
    <row r="355" spans="1:5" ht="15">
      <c r="A355" s="17"/>
      <c r="B355" s="17"/>
      <c r="C355" s="18"/>
      <c r="D355" s="17"/>
      <c r="E355" s="17"/>
    </row>
    <row r="356" spans="1:5" ht="15">
      <c r="A356" s="17"/>
      <c r="B356" s="17"/>
      <c r="C356" s="18"/>
      <c r="D356" s="17"/>
      <c r="E356" s="17"/>
    </row>
    <row r="357" spans="1:5" ht="15">
      <c r="A357" s="17"/>
      <c r="B357" s="17"/>
      <c r="C357" s="18"/>
      <c r="D357" s="17"/>
      <c r="E357" s="17"/>
    </row>
    <row r="358" spans="1:5" ht="15">
      <c r="A358" s="17"/>
      <c r="B358" s="17"/>
      <c r="C358" s="18"/>
      <c r="D358" s="17"/>
      <c r="E358" s="17"/>
    </row>
    <row r="359" spans="1:5" ht="15">
      <c r="A359" s="17"/>
      <c r="B359" s="17"/>
      <c r="C359" s="18"/>
      <c r="D359" s="17"/>
      <c r="E359" s="17"/>
    </row>
    <row r="360" spans="1:5" ht="15">
      <c r="A360" s="17"/>
      <c r="B360" s="17"/>
      <c r="C360" s="18"/>
      <c r="D360" s="17"/>
      <c r="E360" s="17"/>
    </row>
    <row r="361" spans="1:5" ht="15">
      <c r="A361" s="17"/>
      <c r="B361" s="17"/>
      <c r="C361" s="18"/>
      <c r="D361" s="17"/>
      <c r="E361" s="17"/>
    </row>
    <row r="362" spans="1:5" ht="15">
      <c r="A362" s="17"/>
      <c r="B362" s="17"/>
      <c r="C362" s="18"/>
      <c r="D362" s="17"/>
      <c r="E362" s="17"/>
    </row>
    <row r="363" spans="1:5" ht="15">
      <c r="A363" s="17"/>
      <c r="B363" s="17"/>
      <c r="C363" s="18"/>
      <c r="D363" s="17"/>
      <c r="E363" s="17"/>
    </row>
    <row r="364" spans="1:5" ht="15">
      <c r="A364" s="17"/>
      <c r="B364" s="17"/>
      <c r="C364" s="18"/>
      <c r="D364" s="17"/>
      <c r="E364" s="17"/>
    </row>
    <row r="365" spans="1:5" ht="15">
      <c r="A365" s="17"/>
      <c r="B365" s="17"/>
      <c r="C365" s="18"/>
      <c r="D365" s="17"/>
      <c r="E365" s="17"/>
    </row>
    <row r="366" spans="1:5" ht="15">
      <c r="A366" s="17"/>
      <c r="B366" s="17"/>
      <c r="C366" s="18"/>
      <c r="D366" s="17"/>
      <c r="E366" s="17"/>
    </row>
    <row r="367" spans="1:5" ht="15">
      <c r="A367" s="17"/>
      <c r="B367" s="17"/>
      <c r="C367" s="18"/>
      <c r="D367" s="17"/>
      <c r="E367" s="17"/>
    </row>
    <row r="368" spans="1:5" ht="15">
      <c r="A368" s="17"/>
      <c r="B368" s="17"/>
      <c r="C368" s="18"/>
      <c r="D368" s="17"/>
      <c r="E368" s="17"/>
    </row>
    <row r="369" spans="1:5" ht="15">
      <c r="A369" s="17"/>
      <c r="B369" s="17"/>
      <c r="C369" s="18"/>
      <c r="D369" s="17"/>
      <c r="E369" s="17"/>
    </row>
    <row r="370" spans="1:5" ht="15">
      <c r="A370" s="17"/>
      <c r="B370" s="17"/>
      <c r="C370" s="18"/>
      <c r="D370" s="17"/>
      <c r="E370" s="17"/>
    </row>
    <row r="371" spans="1:5" ht="15">
      <c r="A371" s="17"/>
      <c r="B371" s="17"/>
      <c r="C371" s="18"/>
      <c r="D371" s="17"/>
      <c r="E371" s="17"/>
    </row>
    <row r="372" spans="1:5" ht="15">
      <c r="A372" s="17"/>
      <c r="B372" s="17"/>
      <c r="C372" s="18"/>
      <c r="D372" s="17"/>
      <c r="E372" s="17"/>
    </row>
    <row r="373" spans="1:5" ht="15">
      <c r="A373" s="17"/>
      <c r="B373" s="17"/>
      <c r="C373" s="18"/>
      <c r="D373" s="17"/>
      <c r="E373" s="17"/>
    </row>
    <row r="374" spans="1:5" ht="15">
      <c r="A374" s="17"/>
      <c r="B374" s="17"/>
      <c r="C374" s="18"/>
      <c r="D374" s="17"/>
      <c r="E374" s="17"/>
    </row>
    <row r="375" spans="1:5" ht="15">
      <c r="A375" s="17"/>
      <c r="B375" s="17"/>
      <c r="C375" s="18"/>
      <c r="D375" s="17"/>
      <c r="E375" s="17"/>
    </row>
    <row r="376" spans="1:5" ht="15">
      <c r="A376" s="17"/>
      <c r="B376" s="17"/>
      <c r="C376" s="18"/>
      <c r="D376" s="17"/>
      <c r="E376" s="17"/>
    </row>
    <row r="377" spans="1:5" ht="15">
      <c r="A377" s="17"/>
      <c r="B377" s="17"/>
      <c r="C377" s="18"/>
      <c r="D377" s="17"/>
      <c r="E377" s="17"/>
    </row>
    <row r="378" spans="1:5" ht="15">
      <c r="A378" s="17"/>
      <c r="B378" s="17"/>
      <c r="C378" s="18"/>
      <c r="D378" s="17"/>
      <c r="E378" s="17"/>
    </row>
    <row r="379" spans="1:5" ht="15">
      <c r="A379" s="17"/>
      <c r="B379" s="17"/>
      <c r="C379" s="18"/>
      <c r="D379" s="17"/>
      <c r="E379" s="17"/>
    </row>
    <row r="380" spans="1:5" ht="15">
      <c r="A380" s="17"/>
      <c r="B380" s="17"/>
      <c r="C380" s="18"/>
      <c r="D380" s="17"/>
      <c r="E380" s="17"/>
    </row>
    <row r="381" spans="1:5" ht="15">
      <c r="A381" s="17"/>
      <c r="B381" s="17"/>
      <c r="C381" s="18"/>
      <c r="D381" s="17"/>
      <c r="E381" s="17"/>
    </row>
    <row r="382" spans="1:5" ht="15">
      <c r="A382" s="17"/>
      <c r="B382" s="17"/>
      <c r="C382" s="18"/>
      <c r="D382" s="17"/>
      <c r="E382" s="17"/>
    </row>
    <row r="383" spans="1:5" ht="15">
      <c r="A383" s="17"/>
      <c r="B383" s="17"/>
      <c r="C383" s="18"/>
      <c r="D383" s="17"/>
      <c r="E383" s="17"/>
    </row>
    <row r="384" spans="1:5" ht="15">
      <c r="A384" s="17"/>
      <c r="B384" s="17"/>
      <c r="C384" s="18"/>
      <c r="D384" s="17"/>
      <c r="E384" s="17"/>
    </row>
    <row r="385" spans="1:5" ht="15">
      <c r="A385" s="17"/>
      <c r="B385" s="17"/>
      <c r="C385" s="18"/>
      <c r="D385" s="17"/>
      <c r="E385" s="17"/>
    </row>
    <row r="386" spans="1:5" ht="15">
      <c r="A386" s="17"/>
      <c r="B386" s="17"/>
      <c r="C386" s="18"/>
      <c r="D386" s="17"/>
      <c r="E386" s="17"/>
    </row>
    <row r="387" spans="1:5" ht="15">
      <c r="A387" s="17"/>
      <c r="B387" s="17"/>
      <c r="C387" s="18"/>
      <c r="D387" s="17"/>
      <c r="E387" s="17"/>
    </row>
    <row r="388" spans="1:5" ht="15">
      <c r="A388" s="17"/>
      <c r="B388" s="17"/>
      <c r="C388" s="18"/>
      <c r="D388" s="17"/>
      <c r="E388" s="17"/>
    </row>
    <row r="389" spans="1:5" ht="15">
      <c r="A389" s="17"/>
      <c r="B389" s="17"/>
      <c r="C389" s="18"/>
      <c r="D389" s="17"/>
      <c r="E389" s="17"/>
    </row>
    <row r="390" spans="1:5" ht="15">
      <c r="A390" s="17"/>
      <c r="B390" s="17"/>
      <c r="C390" s="18"/>
      <c r="D390" s="17"/>
      <c r="E390" s="17"/>
    </row>
    <row r="391" spans="1:5" ht="15">
      <c r="A391" s="17"/>
      <c r="B391" s="17"/>
      <c r="C391" s="18"/>
      <c r="D391" s="17"/>
      <c r="E391" s="17"/>
    </row>
    <row r="392" spans="1:5" ht="15">
      <c r="A392" s="17"/>
      <c r="B392" s="17"/>
      <c r="C392" s="18"/>
      <c r="D392" s="17"/>
      <c r="E392" s="17"/>
    </row>
    <row r="393" spans="1:5" ht="15">
      <c r="A393" s="17"/>
      <c r="B393" s="17"/>
      <c r="C393" s="18"/>
      <c r="D393" s="17"/>
      <c r="E393" s="17"/>
    </row>
    <row r="394" spans="1:5" ht="15">
      <c r="A394" s="17"/>
      <c r="B394" s="17"/>
      <c r="C394" s="18"/>
      <c r="D394" s="17"/>
      <c r="E394" s="17"/>
    </row>
    <row r="395" spans="1:5" ht="15">
      <c r="A395" s="17"/>
      <c r="B395" s="17"/>
      <c r="C395" s="18"/>
      <c r="D395" s="17"/>
      <c r="E395" s="17"/>
    </row>
    <row r="396" spans="1:5" ht="15">
      <c r="A396" s="17"/>
      <c r="B396" s="17"/>
      <c r="C396" s="18"/>
      <c r="D396" s="17"/>
      <c r="E396" s="17"/>
    </row>
    <row r="397" spans="1:5" ht="15">
      <c r="A397" s="17"/>
      <c r="B397" s="17"/>
      <c r="C397" s="18"/>
      <c r="D397" s="17"/>
      <c r="E397" s="17"/>
    </row>
    <row r="398" spans="1:5" ht="15">
      <c r="A398" s="17"/>
      <c r="B398" s="17"/>
      <c r="C398" s="18"/>
      <c r="D398" s="17"/>
      <c r="E398" s="17"/>
    </row>
    <row r="399" spans="1:5" ht="15">
      <c r="A399" s="17"/>
      <c r="B399" s="17"/>
      <c r="C399" s="18"/>
      <c r="D399" s="17"/>
      <c r="E399" s="17"/>
    </row>
    <row r="400" spans="1:5" ht="15">
      <c r="A400" s="17"/>
      <c r="B400" s="17"/>
      <c r="C400" s="18"/>
      <c r="D400" s="17"/>
      <c r="E400" s="17"/>
    </row>
    <row r="401" spans="1:5" ht="15">
      <c r="A401" s="17"/>
      <c r="B401" s="17"/>
      <c r="C401" s="18"/>
      <c r="D401" s="17"/>
      <c r="E401" s="17"/>
    </row>
    <row r="402" spans="1:5" ht="15">
      <c r="A402" s="17"/>
      <c r="B402" s="17"/>
      <c r="C402" s="18"/>
      <c r="D402" s="17"/>
      <c r="E402" s="17"/>
    </row>
    <row r="403" spans="1:5" ht="15">
      <c r="A403" s="17"/>
      <c r="B403" s="17"/>
      <c r="C403" s="18"/>
      <c r="D403" s="17"/>
      <c r="E403" s="17"/>
    </row>
    <row r="404" spans="1:5" ht="15">
      <c r="A404" s="17"/>
      <c r="B404" s="17"/>
      <c r="C404" s="18"/>
      <c r="D404" s="17"/>
      <c r="E404" s="17"/>
    </row>
    <row r="405" spans="1:5" ht="15">
      <c r="A405" s="17"/>
      <c r="B405" s="17"/>
      <c r="C405" s="18"/>
      <c r="D405" s="17"/>
      <c r="E405" s="17"/>
    </row>
    <row r="406" spans="1:5" ht="15">
      <c r="A406" s="17"/>
      <c r="B406" s="17"/>
      <c r="C406" s="18"/>
      <c r="D406" s="17"/>
      <c r="E406" s="17"/>
    </row>
    <row r="407" spans="1:5" ht="15">
      <c r="A407" s="17"/>
      <c r="B407" s="17"/>
      <c r="C407" s="18"/>
      <c r="D407" s="17"/>
      <c r="E407" s="17"/>
    </row>
    <row r="408" spans="1:5" ht="15">
      <c r="A408" s="17"/>
      <c r="B408" s="17"/>
      <c r="C408" s="18"/>
      <c r="D408" s="17"/>
      <c r="E408" s="17"/>
    </row>
    <row r="409" spans="1:5" ht="15">
      <c r="A409" s="17"/>
      <c r="B409" s="17"/>
      <c r="C409" s="18"/>
      <c r="D409" s="17"/>
      <c r="E409" s="17"/>
    </row>
    <row r="410" spans="1:5" ht="15">
      <c r="A410" s="17"/>
      <c r="B410" s="17"/>
      <c r="C410" s="17"/>
      <c r="D410" s="17"/>
      <c r="E410" s="17"/>
    </row>
  </sheetData>
  <mergeCells count="65">
    <mergeCell ref="D9:E9"/>
    <mergeCell ref="F9:G9"/>
    <mergeCell ref="A5:K5"/>
    <mergeCell ref="K9:K10"/>
    <mergeCell ref="I20:J20"/>
    <mergeCell ref="A9:A10"/>
    <mergeCell ref="B9:B10"/>
    <mergeCell ref="C9:C10"/>
    <mergeCell ref="H9:H10"/>
    <mergeCell ref="I9:J10"/>
    <mergeCell ref="I11:J11"/>
    <mergeCell ref="I12:J12"/>
    <mergeCell ref="I13:J13"/>
    <mergeCell ref="I21:J21"/>
    <mergeCell ref="I14:J14"/>
    <mergeCell ref="I15:J15"/>
    <mergeCell ref="I18:J18"/>
    <mergeCell ref="I19:J19"/>
    <mergeCell ref="I16:J16"/>
    <mergeCell ref="I17:J17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8"/>
  <sheetViews>
    <sheetView view="pageBreakPreview" zoomScale="85" zoomScaleSheetLayoutView="85" workbookViewId="0" topLeftCell="A46">
      <selection activeCell="P20" sqref="P19:P20"/>
    </sheetView>
  </sheetViews>
  <sheetFormatPr defaultColWidth="9.140625" defaultRowHeight="15"/>
  <cols>
    <col min="1" max="1" width="4.28125" style="0" customWidth="1"/>
    <col min="2" max="2" width="16.140625" style="0" customWidth="1"/>
    <col min="4" max="4" width="13.421875" style="0" customWidth="1"/>
    <col min="5" max="7" width="13.00390625" style="0" customWidth="1"/>
    <col min="8" max="8" width="14.140625" style="0" customWidth="1"/>
    <col min="9" max="9" width="16.28125" style="0" customWidth="1"/>
    <col min="10" max="10" width="18.57421875" style="0" customWidth="1"/>
    <col min="11" max="11" width="7.421875" style="0" customWidth="1"/>
    <col min="12" max="12" width="9.8515625" style="0" bestFit="1" customWidth="1"/>
    <col min="13" max="14" width="11.57421875" style="0" bestFit="1" customWidth="1"/>
    <col min="16" max="16" width="14.00390625" style="0" bestFit="1" customWidth="1"/>
    <col min="18" max="18" width="14.00390625" style="0" bestFit="1" customWidth="1"/>
    <col min="19" max="19" width="18.7109375" style="0" bestFit="1" customWidth="1"/>
  </cols>
  <sheetData>
    <row r="1" spans="1:11" ht="15">
      <c r="A1" s="5" t="s">
        <v>134</v>
      </c>
      <c r="B1" s="6"/>
      <c r="C1" s="6"/>
      <c r="D1" s="7"/>
      <c r="E1" s="7"/>
      <c r="F1" s="7"/>
      <c r="G1" s="7"/>
      <c r="H1" s="7"/>
      <c r="I1" s="7"/>
      <c r="J1" s="7"/>
      <c r="K1" s="8"/>
    </row>
    <row r="2" spans="1:11" ht="27" customHeight="1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7.2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10"/>
    </row>
    <row r="4" spans="1:11" ht="17.2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10"/>
    </row>
    <row r="5" spans="1:11" ht="67.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35.1" customHeight="1">
      <c r="A6" s="11" t="s">
        <v>135</v>
      </c>
      <c r="B6" s="3"/>
      <c r="C6" s="3"/>
      <c r="D6" s="3"/>
      <c r="E6" s="3"/>
      <c r="F6" s="3"/>
      <c r="G6" s="3"/>
      <c r="H6" s="3"/>
      <c r="I6" s="3"/>
      <c r="J6" s="3"/>
      <c r="K6" s="12"/>
    </row>
    <row r="7" spans="1:11" ht="35.1" customHeight="1">
      <c r="A7" s="13"/>
      <c r="B7" s="4"/>
      <c r="C7" s="4"/>
      <c r="D7" s="4"/>
      <c r="E7" s="4"/>
      <c r="F7" s="4"/>
      <c r="G7" s="4"/>
      <c r="H7" s="4"/>
      <c r="I7" s="4"/>
      <c r="J7" s="4"/>
      <c r="K7" s="14"/>
    </row>
    <row r="8" spans="1:11" ht="35.1" customHeight="1">
      <c r="A8" s="15" t="s">
        <v>26</v>
      </c>
      <c r="B8" s="1"/>
      <c r="C8" s="1"/>
      <c r="D8" s="1"/>
      <c r="E8" s="1"/>
      <c r="F8" s="1"/>
      <c r="G8" s="1"/>
      <c r="H8" s="1"/>
      <c r="I8" s="1"/>
      <c r="J8" s="1"/>
      <c r="K8" s="16"/>
    </row>
    <row r="9" spans="1:11" ht="35.1" customHeight="1">
      <c r="A9" s="51" t="s">
        <v>0</v>
      </c>
      <c r="B9" s="51" t="s">
        <v>1</v>
      </c>
      <c r="C9" s="51" t="s">
        <v>7</v>
      </c>
      <c r="D9" s="46" t="s">
        <v>8</v>
      </c>
      <c r="E9" s="47"/>
      <c r="F9" s="52" t="s">
        <v>19</v>
      </c>
      <c r="G9" s="47"/>
      <c r="H9" s="52" t="s">
        <v>23</v>
      </c>
      <c r="I9" s="47"/>
      <c r="J9" s="21" t="s">
        <v>24</v>
      </c>
      <c r="K9" s="21" t="s">
        <v>25</v>
      </c>
    </row>
    <row r="10" spans="1:19" ht="35.1" customHeight="1">
      <c r="A10" s="51"/>
      <c r="B10" s="51"/>
      <c r="C10" s="51"/>
      <c r="D10" s="22" t="s">
        <v>2</v>
      </c>
      <c r="E10" s="22" t="s">
        <v>3</v>
      </c>
      <c r="F10" s="22" t="s">
        <v>2</v>
      </c>
      <c r="G10" s="22" t="s">
        <v>3</v>
      </c>
      <c r="H10" s="28" t="s">
        <v>20</v>
      </c>
      <c r="I10" s="21" t="s">
        <v>21</v>
      </c>
      <c r="J10" s="27"/>
      <c r="K10" s="26"/>
      <c r="M10" t="s">
        <v>14</v>
      </c>
      <c r="N10" t="s">
        <v>15</v>
      </c>
      <c r="P10" t="s">
        <v>16</v>
      </c>
      <c r="R10" t="s">
        <v>17</v>
      </c>
      <c r="S10" t="s">
        <v>18</v>
      </c>
    </row>
    <row r="11" spans="1:19" ht="34.5" customHeight="1">
      <c r="A11" s="22">
        <v>1</v>
      </c>
      <c r="B11" s="21" t="s">
        <v>11</v>
      </c>
      <c r="C11" s="35">
        <v>4284</v>
      </c>
      <c r="D11" s="31">
        <v>387445.6</v>
      </c>
      <c r="E11" s="31">
        <v>230345.96</v>
      </c>
      <c r="F11" s="31">
        <v>387445.59</v>
      </c>
      <c r="G11" s="31">
        <v>230345.97</v>
      </c>
      <c r="H11" s="29">
        <f>SUM(D11,-F11)</f>
        <v>0.009999999951105565</v>
      </c>
      <c r="I11" s="29">
        <f>SUM(E11,-G11)</f>
        <v>-0.010000000009313226</v>
      </c>
      <c r="J11" s="29">
        <f>SQRT(((H11)^2)+((I11)^2))</f>
        <v>0.01414213559574281</v>
      </c>
      <c r="K11" s="22"/>
      <c r="L11" s="25" t="s">
        <v>27</v>
      </c>
      <c r="M11" s="23">
        <f aca="true" t="shared" si="0" ref="M11:N18">D11-F11</f>
        <v>0.009999999951105565</v>
      </c>
      <c r="N11" s="23">
        <f t="shared" si="0"/>
        <v>-0.010000000009313226</v>
      </c>
      <c r="P11">
        <f aca="true" t="shared" si="1" ref="P11:P13">SQRT(((D11-D12)^2)+((E11-E12)^2))</f>
        <v>102.8479129589228</v>
      </c>
      <c r="R11">
        <f aca="true" t="shared" si="2" ref="R11:R13">SQRT(((F11-F12)^2)+((G11-G12)^2))</f>
        <v>102.8554077333757</v>
      </c>
      <c r="S11" s="24">
        <f>P11-R11</f>
        <v>-0.0074947744528941485</v>
      </c>
    </row>
    <row r="12" spans="1:19" ht="34.5" customHeight="1">
      <c r="A12" s="22">
        <v>2</v>
      </c>
      <c r="B12" s="21" t="s">
        <v>11</v>
      </c>
      <c r="C12" s="35">
        <v>4285</v>
      </c>
      <c r="D12" s="31">
        <v>387519.76</v>
      </c>
      <c r="E12" s="31">
        <v>230417.22</v>
      </c>
      <c r="F12" s="31">
        <v>387519.77</v>
      </c>
      <c r="G12" s="31">
        <v>230417.22</v>
      </c>
      <c r="H12" s="29">
        <f aca="true" t="shared" si="3" ref="H12:H14">SUM(D12,-F12)</f>
        <v>-0.010000000009313226</v>
      </c>
      <c r="I12" s="29">
        <f aca="true" t="shared" si="4" ref="I12:I14">SUM(E12,-G12)</f>
        <v>0</v>
      </c>
      <c r="J12" s="29">
        <f aca="true" t="shared" si="5" ref="J12:J63">SQRT(((H12)^2)+((I12)^2))</f>
        <v>0.010000000009313226</v>
      </c>
      <c r="K12" s="22"/>
      <c r="L12" s="25" t="s">
        <v>13</v>
      </c>
      <c r="M12" s="23">
        <f t="shared" si="0"/>
        <v>-0.010000000009313226</v>
      </c>
      <c r="N12" s="23">
        <f t="shared" si="0"/>
        <v>0</v>
      </c>
      <c r="P12">
        <f t="shared" si="1"/>
        <v>76.01972178322858</v>
      </c>
      <c r="R12">
        <f t="shared" si="2"/>
        <v>76.02299783618815</v>
      </c>
      <c r="S12" s="24">
        <v>0</v>
      </c>
    </row>
    <row r="13" spans="1:19" ht="34.5" customHeight="1">
      <c r="A13" s="22">
        <v>3</v>
      </c>
      <c r="B13" s="21" t="s">
        <v>11</v>
      </c>
      <c r="C13" s="35">
        <v>4286</v>
      </c>
      <c r="D13" s="31">
        <v>387561.31</v>
      </c>
      <c r="E13" s="31">
        <v>230480.88</v>
      </c>
      <c r="F13" s="31">
        <v>387561.28</v>
      </c>
      <c r="G13" s="31">
        <v>230480.91</v>
      </c>
      <c r="H13" s="29">
        <f t="shared" si="3"/>
        <v>0.029999999969732016</v>
      </c>
      <c r="I13" s="29">
        <f t="shared" si="4"/>
        <v>-0.029999999998835847</v>
      </c>
      <c r="J13" s="29">
        <f t="shared" si="5"/>
        <v>0.04242640684896697</v>
      </c>
      <c r="K13" s="22"/>
      <c r="L13" s="25" t="s">
        <v>28</v>
      </c>
      <c r="M13" s="23">
        <f t="shared" si="0"/>
        <v>0.029999999969732016</v>
      </c>
      <c r="N13" s="23">
        <f t="shared" si="0"/>
        <v>-0.029999999998835847</v>
      </c>
      <c r="P13">
        <f t="shared" si="1"/>
        <v>111.19102931442117</v>
      </c>
      <c r="R13">
        <f t="shared" si="2"/>
        <v>111.195534083003</v>
      </c>
      <c r="S13" s="24">
        <f aca="true" t="shared" si="6" ref="S13:S18">P13-R13</f>
        <v>-0.004504768581824692</v>
      </c>
    </row>
    <row r="14" spans="1:19" ht="34.5" customHeight="1">
      <c r="A14" s="22">
        <v>4</v>
      </c>
      <c r="B14" s="21" t="s">
        <v>11</v>
      </c>
      <c r="C14" s="35">
        <v>4287</v>
      </c>
      <c r="D14" s="31">
        <v>387461.74</v>
      </c>
      <c r="E14" s="31">
        <v>230530.37</v>
      </c>
      <c r="F14" s="31">
        <v>387461.7</v>
      </c>
      <c r="G14" s="31">
        <v>230530.39</v>
      </c>
      <c r="H14" s="29">
        <f t="shared" si="3"/>
        <v>0.03999999997904524</v>
      </c>
      <c r="I14" s="29">
        <f t="shared" si="4"/>
        <v>-0.02000000001862645</v>
      </c>
      <c r="J14" s="29">
        <f t="shared" si="5"/>
        <v>0.04472135953958329</v>
      </c>
      <c r="K14" s="22"/>
      <c r="L14" s="25" t="s">
        <v>29</v>
      </c>
      <c r="M14" s="37">
        <f t="shared" si="0"/>
        <v>0.03999999997904524</v>
      </c>
      <c r="N14" s="37">
        <f t="shared" si="0"/>
        <v>-0.02000000001862645</v>
      </c>
      <c r="O14" s="38"/>
      <c r="P14" s="38">
        <f>SQRT(((D14-D15)^2)+((E14-E15)^2))</f>
        <v>66.70257116484112</v>
      </c>
      <c r="Q14" s="38"/>
      <c r="R14" s="38">
        <f>SQRT(((F14-F15)^2)+((G14-G15)^2))</f>
        <v>66.70257116484112</v>
      </c>
      <c r="S14" s="24">
        <f t="shared" si="6"/>
        <v>0</v>
      </c>
    </row>
    <row r="15" spans="1:19" ht="34.5" customHeight="1">
      <c r="A15" s="22">
        <v>5</v>
      </c>
      <c r="B15" s="21" t="s">
        <v>11</v>
      </c>
      <c r="C15" s="35">
        <v>4288</v>
      </c>
      <c r="D15" s="31">
        <v>387435.05</v>
      </c>
      <c r="E15" s="31">
        <v>230469.24</v>
      </c>
      <c r="F15" s="36">
        <v>387435.01</v>
      </c>
      <c r="G15" s="36">
        <v>230469.26</v>
      </c>
      <c r="H15" s="29">
        <f aca="true" t="shared" si="7" ref="H15:H63">SUM(D15,-F15)</f>
        <v>0.03999999997904524</v>
      </c>
      <c r="I15" s="29">
        <f aca="true" t="shared" si="8" ref="I15:I63">SUM(E15,-G15)</f>
        <v>-0.02000000001862645</v>
      </c>
      <c r="J15" s="29">
        <f t="shared" si="5"/>
        <v>0.04472135953958329</v>
      </c>
      <c r="K15" s="22"/>
      <c r="L15" s="25" t="s">
        <v>85</v>
      </c>
      <c r="M15" s="37">
        <f t="shared" si="0"/>
        <v>0.03999999997904524</v>
      </c>
      <c r="N15" s="37">
        <f t="shared" si="0"/>
        <v>-0.02000000001862645</v>
      </c>
      <c r="O15" s="38"/>
      <c r="P15" s="38">
        <f>SQRT(((D15-D16)^2)+((E15-E16)^2))</f>
        <v>27.469313788289597</v>
      </c>
      <c r="Q15" s="38"/>
      <c r="R15" s="38">
        <f>SQRT(((F15-F16)^2)+((G15-G16)^2))</f>
        <v>27.466949229944557</v>
      </c>
      <c r="S15" s="24">
        <f t="shared" si="6"/>
        <v>0.002364558345039569</v>
      </c>
    </row>
    <row r="16" spans="1:19" ht="34.5" customHeight="1">
      <c r="A16" s="22">
        <v>6</v>
      </c>
      <c r="B16" s="21" t="s">
        <v>11</v>
      </c>
      <c r="C16" s="35">
        <v>4289</v>
      </c>
      <c r="D16" s="31">
        <v>387416.61</v>
      </c>
      <c r="E16" s="31">
        <v>230448.88</v>
      </c>
      <c r="F16" s="36">
        <v>387416.64</v>
      </c>
      <c r="G16" s="36">
        <v>230448.84</v>
      </c>
      <c r="H16" s="29">
        <f t="shared" si="7"/>
        <v>-0.030000000027939677</v>
      </c>
      <c r="I16" s="29">
        <f t="shared" si="8"/>
        <v>0.04000000000814907</v>
      </c>
      <c r="J16" s="29">
        <f t="shared" si="5"/>
        <v>0.050000000023283066</v>
      </c>
      <c r="K16" s="22"/>
      <c r="L16" s="25" t="s">
        <v>86</v>
      </c>
      <c r="M16" s="37">
        <f t="shared" si="0"/>
        <v>-0.030000000027939677</v>
      </c>
      <c r="N16" s="37">
        <f t="shared" si="0"/>
        <v>0.04000000000814907</v>
      </c>
      <c r="O16" s="38"/>
      <c r="P16" s="38">
        <f>SQRT(((D16-D17)^2)+((E16-E17)^2))</f>
        <v>62.162305298303934</v>
      </c>
      <c r="Q16" s="38"/>
      <c r="R16" s="38">
        <f>SQRT(((F16-F17)^2)+((G16-G17)^2))</f>
        <v>62.09192701147348</v>
      </c>
      <c r="S16" s="24">
        <f t="shared" si="6"/>
        <v>0.07037828683045433</v>
      </c>
    </row>
    <row r="17" spans="1:19" ht="34.5" customHeight="1">
      <c r="A17" s="22">
        <v>7</v>
      </c>
      <c r="B17" s="21" t="s">
        <v>11</v>
      </c>
      <c r="C17" s="35">
        <v>4290</v>
      </c>
      <c r="D17" s="31">
        <v>387439</v>
      </c>
      <c r="E17" s="31">
        <v>230390.89</v>
      </c>
      <c r="F17" s="36">
        <v>387438.99</v>
      </c>
      <c r="G17" s="36">
        <v>230390.91</v>
      </c>
      <c r="H17" s="29">
        <f t="shared" si="7"/>
        <v>0.010000000009313226</v>
      </c>
      <c r="I17" s="29">
        <f t="shared" si="8"/>
        <v>-0.01999999998952262</v>
      </c>
      <c r="J17" s="29">
        <f t="shared" si="5"/>
        <v>0.022360679769791645</v>
      </c>
      <c r="K17" s="22"/>
      <c r="L17" s="25" t="s">
        <v>87</v>
      </c>
      <c r="M17" s="23">
        <f t="shared" si="0"/>
        <v>0.010000000009313226</v>
      </c>
      <c r="N17" s="23">
        <f t="shared" si="0"/>
        <v>-0.01999999998952262</v>
      </c>
      <c r="P17">
        <f>SQRT(((D17-D18)^2)+((E17-E18)^2))</f>
        <v>71.90132126740359</v>
      </c>
      <c r="R17">
        <f>SQRT(((F17-F18)^2)+((G17-G18)^2))</f>
        <v>71.9057473363498</v>
      </c>
      <c r="S17" s="24">
        <f t="shared" si="6"/>
        <v>-0.004426068946216333</v>
      </c>
    </row>
    <row r="18" spans="1:19" ht="34.5" customHeight="1">
      <c r="A18" s="22">
        <v>8</v>
      </c>
      <c r="B18" s="21" t="s">
        <v>11</v>
      </c>
      <c r="C18" s="35">
        <v>4291</v>
      </c>
      <c r="D18" s="31">
        <v>387483.24</v>
      </c>
      <c r="E18" s="31">
        <v>230447.57</v>
      </c>
      <c r="F18" s="36">
        <v>387483.25</v>
      </c>
      <c r="G18" s="36">
        <v>230447.58</v>
      </c>
      <c r="H18" s="29">
        <f t="shared" si="7"/>
        <v>-0.010000000009313226</v>
      </c>
      <c r="I18" s="29">
        <f t="shared" si="8"/>
        <v>-0.009999999980209395</v>
      </c>
      <c r="J18" s="29">
        <f t="shared" si="5"/>
        <v>0.014142135616322325</v>
      </c>
      <c r="K18" s="22"/>
      <c r="L18" s="25" t="s">
        <v>88</v>
      </c>
      <c r="M18" s="23">
        <f t="shared" si="0"/>
        <v>-0.010000000009313226</v>
      </c>
      <c r="N18" s="23">
        <f t="shared" si="0"/>
        <v>-0.009999999980209395</v>
      </c>
      <c r="P18">
        <f>SQRT(((D18-D11)^2)+((E18-E11)^2))</f>
        <v>108.35756411069846</v>
      </c>
      <c r="R18">
        <f>SQRT(((F18-F11)^2)+((G18-G11)^2))</f>
        <v>108.3645131027461</v>
      </c>
      <c r="S18" s="24">
        <f t="shared" si="6"/>
        <v>-0.00694899204763999</v>
      </c>
    </row>
    <row r="19" spans="1:19" ht="34.5" customHeight="1">
      <c r="A19" s="30">
        <v>9</v>
      </c>
      <c r="B19" s="21" t="s">
        <v>11</v>
      </c>
      <c r="C19" s="35">
        <v>4292</v>
      </c>
      <c r="D19" s="31">
        <v>387518.39</v>
      </c>
      <c r="E19" s="31">
        <v>230590.58</v>
      </c>
      <c r="F19" s="31">
        <v>387518.35</v>
      </c>
      <c r="G19" s="31">
        <v>230590.61</v>
      </c>
      <c r="H19" s="29">
        <f t="shared" si="7"/>
        <v>0.0400000000372529</v>
      </c>
      <c r="I19" s="29">
        <f t="shared" si="8"/>
        <v>-0.029999999998835847</v>
      </c>
      <c r="J19" s="29">
        <f t="shared" si="5"/>
        <v>0.050000000029103826</v>
      </c>
      <c r="K19" s="32"/>
      <c r="L19" s="25" t="s">
        <v>89</v>
      </c>
      <c r="M19" s="23">
        <f aca="true" t="shared" si="9" ref="M19:M63">D19-F19</f>
        <v>0.0400000000372529</v>
      </c>
      <c r="N19" s="23">
        <f aca="true" t="shared" si="10" ref="N19:N63">E19-G19</f>
        <v>-0.029999999998835847</v>
      </c>
      <c r="P19">
        <f aca="true" t="shared" si="11" ref="P19">SQRT(((D19-D20)^2)+((E19-E20)^2))</f>
        <v>158.81099867452747</v>
      </c>
      <c r="R19">
        <f aca="true" t="shared" si="12" ref="R19">SQRT(((F19-F20)^2)+((G19-G20)^2))</f>
        <v>158.80476126365988</v>
      </c>
      <c r="S19" s="24">
        <f aca="true" t="shared" si="13" ref="S19:S63">P19-R19</f>
        <v>0.006237410867584003</v>
      </c>
    </row>
    <row r="20" spans="1:19" ht="34.5" customHeight="1">
      <c r="A20" s="30">
        <v>10</v>
      </c>
      <c r="B20" s="21" t="s">
        <v>11</v>
      </c>
      <c r="C20" s="35">
        <v>4293</v>
      </c>
      <c r="D20" s="31">
        <v>387546.96</v>
      </c>
      <c r="E20" s="31">
        <v>230746.8</v>
      </c>
      <c r="F20" s="31">
        <v>387546.94</v>
      </c>
      <c r="G20" s="31">
        <v>230746.82</v>
      </c>
      <c r="H20" s="29">
        <f t="shared" si="7"/>
        <v>0.02000000001862645</v>
      </c>
      <c r="I20" s="29">
        <f t="shared" si="8"/>
        <v>-0.02000000001862645</v>
      </c>
      <c r="J20" s="29">
        <f t="shared" si="5"/>
        <v>0.02828427127380368</v>
      </c>
      <c r="K20" s="32"/>
      <c r="L20" s="25" t="s">
        <v>90</v>
      </c>
      <c r="M20" s="23">
        <f t="shared" si="9"/>
        <v>0.02000000001862645</v>
      </c>
      <c r="N20" s="23">
        <f t="shared" si="10"/>
        <v>-0.02000000001862645</v>
      </c>
      <c r="P20">
        <f aca="true" t="shared" si="14" ref="P20">SQRT(((D20-D13)^2)+((E20-E13)^2))</f>
        <v>266.3069073456238</v>
      </c>
      <c r="R20">
        <f aca="true" t="shared" si="15" ref="R20">SQRT(((F20-F13)^2)+((G20-G13)^2))</f>
        <v>266.2963831898635</v>
      </c>
      <c r="S20" s="24">
        <f t="shared" si="13"/>
        <v>0.010524155760322174</v>
      </c>
    </row>
    <row r="21" spans="1:19" ht="34.5" customHeight="1">
      <c r="A21" s="30">
        <v>11</v>
      </c>
      <c r="B21" s="21" t="s">
        <v>11</v>
      </c>
      <c r="C21" s="35">
        <v>4294</v>
      </c>
      <c r="D21" s="31">
        <v>387484.47</v>
      </c>
      <c r="E21" s="31">
        <v>230769.97</v>
      </c>
      <c r="F21" s="31">
        <v>387484.42</v>
      </c>
      <c r="G21" s="31">
        <v>230770</v>
      </c>
      <c r="H21" s="29">
        <f t="shared" si="7"/>
        <v>0.04999999998835847</v>
      </c>
      <c r="I21" s="29">
        <f t="shared" si="8"/>
        <v>-0.029999999998835847</v>
      </c>
      <c r="J21" s="29">
        <f t="shared" si="5"/>
        <v>0.05830951893787152</v>
      </c>
      <c r="K21" s="32"/>
      <c r="L21" s="25" t="s">
        <v>91</v>
      </c>
      <c r="M21" s="23">
        <f t="shared" si="9"/>
        <v>0.04999999998835847</v>
      </c>
      <c r="N21" s="23">
        <f t="shared" si="10"/>
        <v>-0.029999999998835847</v>
      </c>
      <c r="P21">
        <f aca="true" t="shared" si="16" ref="P21">SQRT(((D21-D22)^2)+((E21-E22)^2))</f>
        <v>90.60117272970032</v>
      </c>
      <c r="R21">
        <f aca="true" t="shared" si="17" ref="R21">SQRT(((F21-F22)^2)+((G21-G22)^2))</f>
        <v>90.6135806598533</v>
      </c>
      <c r="S21" s="24">
        <f t="shared" si="13"/>
        <v>-0.0124079301529747</v>
      </c>
    </row>
    <row r="22" spans="1:19" ht="34.5" customHeight="1">
      <c r="A22" s="30">
        <v>12</v>
      </c>
      <c r="B22" s="21" t="s">
        <v>11</v>
      </c>
      <c r="C22" s="35">
        <v>4295</v>
      </c>
      <c r="D22" s="31">
        <v>387439.53</v>
      </c>
      <c r="E22" s="31">
        <v>230691.3</v>
      </c>
      <c r="F22" s="31">
        <v>387439.49</v>
      </c>
      <c r="G22" s="31">
        <v>230691.31</v>
      </c>
      <c r="H22" s="29">
        <f t="shared" si="7"/>
        <v>0.0400000000372529</v>
      </c>
      <c r="I22" s="29">
        <f t="shared" si="8"/>
        <v>-0.010000000009313226</v>
      </c>
      <c r="J22" s="29">
        <f t="shared" si="5"/>
        <v>0.04123105629457602</v>
      </c>
      <c r="K22" s="32"/>
      <c r="L22" s="25" t="s">
        <v>92</v>
      </c>
      <c r="M22" s="23">
        <f t="shared" si="9"/>
        <v>0.0400000000372529</v>
      </c>
      <c r="N22" s="23">
        <f t="shared" si="10"/>
        <v>-0.010000000009313226</v>
      </c>
      <c r="P22">
        <f aca="true" t="shared" si="18" ref="P22">SQRT(((D22-D15)^2)+((E22-E15)^2))</f>
        <v>222.10518679220283</v>
      </c>
      <c r="R22">
        <f aca="true" t="shared" si="19" ref="R22">SQRT(((F22-F15)^2)+((G22-G15)^2))</f>
        <v>222.09518882676107</v>
      </c>
      <c r="S22" s="24">
        <f t="shared" si="13"/>
        <v>0.009997965441755241</v>
      </c>
    </row>
    <row r="23" spans="1:19" ht="34.5" customHeight="1">
      <c r="A23" s="30">
        <v>13</v>
      </c>
      <c r="B23" s="21" t="s">
        <v>11</v>
      </c>
      <c r="C23" s="35">
        <v>4296</v>
      </c>
      <c r="D23" s="31">
        <v>387410.57</v>
      </c>
      <c r="E23" s="31">
        <v>230665.6</v>
      </c>
      <c r="F23" s="31">
        <v>387410.53</v>
      </c>
      <c r="G23" s="31">
        <v>230665.65</v>
      </c>
      <c r="H23" s="29">
        <f t="shared" si="7"/>
        <v>0.03999999997904524</v>
      </c>
      <c r="I23" s="29">
        <f t="shared" si="8"/>
        <v>-0.04999999998835847</v>
      </c>
      <c r="J23" s="29">
        <f t="shared" si="5"/>
        <v>0.06403124235214765</v>
      </c>
      <c r="K23" s="32"/>
      <c r="L23" s="25" t="s">
        <v>93</v>
      </c>
      <c r="M23" s="23">
        <f t="shared" si="9"/>
        <v>0.03999999997904524</v>
      </c>
      <c r="N23" s="23">
        <f t="shared" si="10"/>
        <v>-0.04999999998835847</v>
      </c>
      <c r="P23">
        <f aca="true" t="shared" si="20" ref="P23">SQRT(((D23-D24)^2)+((E23-E24)^2))</f>
        <v>63.911470801412044</v>
      </c>
      <c r="R23">
        <f aca="true" t="shared" si="21" ref="R23">SQRT(((F23-F24)^2)+((G23-G24)^2))</f>
        <v>63.93852438080571</v>
      </c>
      <c r="S23" s="24">
        <f t="shared" si="13"/>
        <v>-0.027053579393665927</v>
      </c>
    </row>
    <row r="24" spans="1:19" ht="34.5" customHeight="1">
      <c r="A24" s="30">
        <v>14</v>
      </c>
      <c r="B24" s="21" t="s">
        <v>11</v>
      </c>
      <c r="C24" s="35">
        <v>4297</v>
      </c>
      <c r="D24" s="31">
        <v>387459.26</v>
      </c>
      <c r="E24" s="31">
        <v>230624.2</v>
      </c>
      <c r="F24" s="31">
        <v>387459.23</v>
      </c>
      <c r="G24" s="31">
        <v>230624.22</v>
      </c>
      <c r="H24" s="29">
        <f t="shared" si="7"/>
        <v>0.030000000027939677</v>
      </c>
      <c r="I24" s="29">
        <f t="shared" si="8"/>
        <v>-0.01999999998952262</v>
      </c>
      <c r="J24" s="29">
        <f t="shared" si="5"/>
        <v>0.036055512772075304</v>
      </c>
      <c r="K24" s="32"/>
      <c r="L24" s="25" t="s">
        <v>94</v>
      </c>
      <c r="M24" s="23">
        <f t="shared" si="9"/>
        <v>0.030000000027939677</v>
      </c>
      <c r="N24" s="23">
        <f t="shared" si="10"/>
        <v>-0.01999999998952262</v>
      </c>
      <c r="P24">
        <f aca="true" t="shared" si="22" ref="P24">SQRT(((D24-D17)^2)+((E24-E17)^2))</f>
        <v>234.18800930021862</v>
      </c>
      <c r="R24">
        <f aca="true" t="shared" si="23" ref="R24">SQRT(((F24-F17)^2)+((G24-G17)^2))</f>
        <v>234.18627991408576</v>
      </c>
      <c r="S24" s="24">
        <f t="shared" si="13"/>
        <v>0.0017293861328653293</v>
      </c>
    </row>
    <row r="25" spans="1:19" ht="34.5" customHeight="1">
      <c r="A25" s="30">
        <v>15</v>
      </c>
      <c r="B25" s="21" t="s">
        <v>11</v>
      </c>
      <c r="C25" s="35">
        <v>4298</v>
      </c>
      <c r="D25" s="31">
        <v>387429.1</v>
      </c>
      <c r="E25" s="31">
        <v>230573.9</v>
      </c>
      <c r="F25" s="31">
        <v>387429.09</v>
      </c>
      <c r="G25" s="31">
        <v>230573.94</v>
      </c>
      <c r="H25" s="29">
        <f t="shared" si="7"/>
        <v>0.009999999951105565</v>
      </c>
      <c r="I25" s="29">
        <f t="shared" si="8"/>
        <v>-0.04000000000814907</v>
      </c>
      <c r="J25" s="29">
        <f t="shared" si="5"/>
        <v>0.04123105625222372</v>
      </c>
      <c r="K25" s="32"/>
      <c r="L25" s="25" t="s">
        <v>95</v>
      </c>
      <c r="M25" s="23">
        <f t="shared" si="9"/>
        <v>0.009999999951105565</v>
      </c>
      <c r="N25" s="23">
        <f t="shared" si="10"/>
        <v>-0.04000000000814907</v>
      </c>
      <c r="P25">
        <f aca="true" t="shared" si="24" ref="P25">SQRT(((D25-D26)^2)+((E25-E26)^2))</f>
        <v>71.19446748163966</v>
      </c>
      <c r="R25">
        <f aca="true" t="shared" si="25" ref="R25">SQRT(((F25-F26)^2)+((G25-G26)^2))</f>
        <v>71.20043890316487</v>
      </c>
      <c r="S25" s="24">
        <f t="shared" si="13"/>
        <v>-0.0059714215252029135</v>
      </c>
    </row>
    <row r="26" spans="1:19" ht="34.5" customHeight="1">
      <c r="A26" s="30">
        <v>16</v>
      </c>
      <c r="B26" s="21" t="s">
        <v>11</v>
      </c>
      <c r="C26" s="35">
        <v>4299</v>
      </c>
      <c r="D26" s="31">
        <v>387386.59</v>
      </c>
      <c r="E26" s="31">
        <v>230516.79</v>
      </c>
      <c r="F26" s="31">
        <v>387386.57</v>
      </c>
      <c r="G26" s="31">
        <v>230516.83</v>
      </c>
      <c r="H26" s="29">
        <f t="shared" si="7"/>
        <v>0.02000000001862645</v>
      </c>
      <c r="I26" s="29">
        <f t="shared" si="8"/>
        <v>-0.03999999997904524</v>
      </c>
      <c r="J26" s="29">
        <f t="shared" si="5"/>
        <v>0.04472135953958329</v>
      </c>
      <c r="K26" s="32"/>
      <c r="L26" s="25" t="s">
        <v>96</v>
      </c>
      <c r="M26" s="23">
        <f t="shared" si="9"/>
        <v>0.02000000001862645</v>
      </c>
      <c r="N26" s="23">
        <f t="shared" si="10"/>
        <v>-0.03999999997904524</v>
      </c>
      <c r="P26">
        <f aca="true" t="shared" si="26" ref="P26">SQRT(((D26-D19)^2)+((E26-E19)^2))</f>
        <v>151.0503363120845</v>
      </c>
      <c r="R26">
        <f aca="true" t="shared" si="27" ref="R26">SQRT(((F26-F19)^2)+((G26-G19)^2))</f>
        <v>151.02800005294333</v>
      </c>
      <c r="S26" s="24">
        <f t="shared" si="13"/>
        <v>0.0223362591411842</v>
      </c>
    </row>
    <row r="27" spans="1:19" ht="34.5" customHeight="1">
      <c r="A27" s="30">
        <v>17</v>
      </c>
      <c r="B27" s="21" t="s">
        <v>11</v>
      </c>
      <c r="C27" s="35">
        <v>4300</v>
      </c>
      <c r="D27" s="31">
        <v>387349.42</v>
      </c>
      <c r="E27" s="31">
        <v>230519.93</v>
      </c>
      <c r="F27" s="31">
        <v>387349.42</v>
      </c>
      <c r="G27" s="31">
        <v>230519.93</v>
      </c>
      <c r="H27" s="29">
        <f t="shared" si="7"/>
        <v>0</v>
      </c>
      <c r="I27" s="29">
        <f t="shared" si="8"/>
        <v>0</v>
      </c>
      <c r="J27" s="29">
        <f t="shared" si="5"/>
        <v>0</v>
      </c>
      <c r="K27" s="32"/>
      <c r="L27" s="25" t="s">
        <v>97</v>
      </c>
      <c r="M27" s="23">
        <f t="shared" si="9"/>
        <v>0</v>
      </c>
      <c r="N27" s="23">
        <f t="shared" si="10"/>
        <v>0</v>
      </c>
      <c r="P27">
        <f aca="true" t="shared" si="28" ref="P27">SQRT(((D27-D28)^2)+((E27-E28)^2))</f>
        <v>87.91917310803869</v>
      </c>
      <c r="R27">
        <f aca="true" t="shared" si="29" ref="R27">SQRT(((F27-F28)^2)+((G27-G28)^2))</f>
        <v>87.92194834056117</v>
      </c>
      <c r="S27" s="24">
        <f t="shared" si="13"/>
        <v>-0.0027752325224810193</v>
      </c>
    </row>
    <row r="28" spans="1:19" ht="34.5" customHeight="1">
      <c r="A28" s="30">
        <v>18</v>
      </c>
      <c r="B28" s="21" t="s">
        <v>11</v>
      </c>
      <c r="C28" s="35">
        <v>4301</v>
      </c>
      <c r="D28" s="31">
        <v>387337.23</v>
      </c>
      <c r="E28" s="31">
        <v>230607</v>
      </c>
      <c r="F28" s="31">
        <v>387337.21</v>
      </c>
      <c r="G28" s="31">
        <v>230607</v>
      </c>
      <c r="H28" s="29">
        <f t="shared" si="7"/>
        <v>0.01999999996041879</v>
      </c>
      <c r="I28" s="29">
        <f t="shared" si="8"/>
        <v>0</v>
      </c>
      <c r="J28" s="29">
        <f t="shared" si="5"/>
        <v>0.01999999996041879</v>
      </c>
      <c r="K28" s="32"/>
      <c r="L28" s="25" t="s">
        <v>98</v>
      </c>
      <c r="M28" s="23">
        <f t="shared" si="9"/>
        <v>0.01999999996041879</v>
      </c>
      <c r="N28" s="23">
        <f t="shared" si="10"/>
        <v>0</v>
      </c>
      <c r="P28">
        <f aca="true" t="shared" si="30" ref="P28">SQRT(((D28-D21)^2)+((E28-E21)^2))</f>
        <v>219.63341844991996</v>
      </c>
      <c r="R28">
        <f aca="true" t="shared" si="31" ref="R28">SQRT(((F28-F21)^2)+((G28-G21)^2))</f>
        <v>219.63557111722372</v>
      </c>
      <c r="S28" s="24">
        <f t="shared" si="13"/>
        <v>-0.002152667303761291</v>
      </c>
    </row>
    <row r="29" spans="1:19" ht="34.5" customHeight="1">
      <c r="A29" s="30">
        <v>19</v>
      </c>
      <c r="B29" s="21" t="s">
        <v>11</v>
      </c>
      <c r="C29" s="35">
        <v>4302</v>
      </c>
      <c r="D29" s="31">
        <v>387348.34</v>
      </c>
      <c r="E29" s="31">
        <v>230671.03</v>
      </c>
      <c r="F29" s="31">
        <v>387348.33</v>
      </c>
      <c r="G29" s="31">
        <v>230671.06</v>
      </c>
      <c r="H29" s="29">
        <f t="shared" si="7"/>
        <v>0.010000000009313226</v>
      </c>
      <c r="I29" s="29">
        <f t="shared" si="8"/>
        <v>-0.029999999998835847</v>
      </c>
      <c r="J29" s="29">
        <f t="shared" si="5"/>
        <v>0.03162277660352448</v>
      </c>
      <c r="K29" s="32"/>
      <c r="L29" s="25" t="s">
        <v>99</v>
      </c>
      <c r="M29" s="23">
        <f t="shared" si="9"/>
        <v>0.010000000009313226</v>
      </c>
      <c r="N29" s="23">
        <f t="shared" si="10"/>
        <v>-0.029999999998835847</v>
      </c>
      <c r="P29">
        <f aca="true" t="shared" si="32" ref="P29">SQRT(((D29-D30)^2)+((E29-E30)^2))</f>
        <v>19.50775486825655</v>
      </c>
      <c r="R29">
        <f aca="true" t="shared" si="33" ref="R29">SQRT(((F29-F30)^2)+((G29-G30)^2))</f>
        <v>19.491426320316346</v>
      </c>
      <c r="S29" s="24">
        <f t="shared" si="13"/>
        <v>0.016328547940204885</v>
      </c>
    </row>
    <row r="30" spans="1:19" ht="34.5" customHeight="1">
      <c r="A30" s="30">
        <v>20</v>
      </c>
      <c r="B30" s="21" t="s">
        <v>11</v>
      </c>
      <c r="C30" s="35">
        <v>4303</v>
      </c>
      <c r="D30" s="31">
        <v>387337.08</v>
      </c>
      <c r="E30" s="31">
        <v>230686.96</v>
      </c>
      <c r="F30" s="31">
        <v>387337.07</v>
      </c>
      <c r="G30" s="31">
        <v>230686.97</v>
      </c>
      <c r="H30" s="29">
        <f t="shared" si="7"/>
        <v>0.010000000009313226</v>
      </c>
      <c r="I30" s="29">
        <f t="shared" si="8"/>
        <v>-0.010000000009313226</v>
      </c>
      <c r="J30" s="29">
        <f t="shared" si="5"/>
        <v>0.01414213563690184</v>
      </c>
      <c r="K30" s="32"/>
      <c r="L30" s="25" t="s">
        <v>100</v>
      </c>
      <c r="M30" s="23">
        <f t="shared" si="9"/>
        <v>0.010000000009313226</v>
      </c>
      <c r="N30" s="23">
        <f t="shared" si="10"/>
        <v>-0.010000000009313226</v>
      </c>
      <c r="P30">
        <f aca="true" t="shared" si="34" ref="P30">SQRT(((D30-D23)^2)+((E30-E23)^2))</f>
        <v>76.53123349324794</v>
      </c>
      <c r="R30">
        <f aca="true" t="shared" si="35" ref="R30">SQRT(((F30-F23)^2)+((G30-G23)^2))</f>
        <v>76.49126747546661</v>
      </c>
      <c r="S30" s="24">
        <f t="shared" si="13"/>
        <v>0.03996601778132458</v>
      </c>
    </row>
    <row r="31" spans="1:19" ht="34.5" customHeight="1">
      <c r="A31" s="30">
        <v>21</v>
      </c>
      <c r="B31" s="21" t="s">
        <v>11</v>
      </c>
      <c r="C31" s="35">
        <v>4304</v>
      </c>
      <c r="D31" s="31">
        <v>387406.36</v>
      </c>
      <c r="E31" s="31">
        <v>230796.01</v>
      </c>
      <c r="F31" s="31">
        <v>387406.36</v>
      </c>
      <c r="G31" s="31">
        <v>230796.03</v>
      </c>
      <c r="H31" s="29">
        <f t="shared" si="7"/>
        <v>0</v>
      </c>
      <c r="I31" s="29">
        <f t="shared" si="8"/>
        <v>-0.01999999998952262</v>
      </c>
      <c r="J31" s="29">
        <f t="shared" si="5"/>
        <v>0.01999999998952262</v>
      </c>
      <c r="K31" s="32"/>
      <c r="L31" s="25" t="s">
        <v>101</v>
      </c>
      <c r="M31" s="23">
        <f t="shared" si="9"/>
        <v>0</v>
      </c>
      <c r="N31" s="23">
        <f t="shared" si="10"/>
        <v>-0.01999999998952262</v>
      </c>
      <c r="P31">
        <f aca="true" t="shared" si="36" ref="P31">SQRT(((D31-D32)^2)+((E31-E32)^2))</f>
        <v>87.71451533243344</v>
      </c>
      <c r="R31">
        <f aca="true" t="shared" si="37" ref="R31">SQRT(((F31-F32)^2)+((G31-G32)^2))</f>
        <v>87.72461684156929</v>
      </c>
      <c r="S31" s="24">
        <f t="shared" si="13"/>
        <v>-0.010101509135850506</v>
      </c>
    </row>
    <row r="32" spans="1:19" ht="34.5" customHeight="1">
      <c r="A32" s="30">
        <v>22</v>
      </c>
      <c r="B32" s="21" t="s">
        <v>11</v>
      </c>
      <c r="C32" s="35">
        <v>4305</v>
      </c>
      <c r="D32" s="31">
        <v>387405.47</v>
      </c>
      <c r="E32" s="31">
        <v>230708.3</v>
      </c>
      <c r="F32" s="31">
        <v>387405.46</v>
      </c>
      <c r="G32" s="31">
        <v>230708.31</v>
      </c>
      <c r="H32" s="29">
        <f t="shared" si="7"/>
        <v>0.009999999951105565</v>
      </c>
      <c r="I32" s="29">
        <f t="shared" si="8"/>
        <v>-0.010000000009313226</v>
      </c>
      <c r="J32" s="29">
        <f t="shared" si="5"/>
        <v>0.01414213559574281</v>
      </c>
      <c r="K32" s="32"/>
      <c r="L32" s="25" t="s">
        <v>102</v>
      </c>
      <c r="M32" s="23">
        <f t="shared" si="9"/>
        <v>0.009999999951105565</v>
      </c>
      <c r="N32" s="23">
        <f t="shared" si="10"/>
        <v>-0.010000000009313226</v>
      </c>
      <c r="P32">
        <f aca="true" t="shared" si="38" ref="P32">SQRT(((D32-D25)^2)+((E32-E25)^2))</f>
        <v>136.46148504247878</v>
      </c>
      <c r="R32">
        <f aca="true" t="shared" si="39" ref="R32">SQRT(((F32-F25)^2)+((G32-G25)^2))</f>
        <v>136.43193834289306</v>
      </c>
      <c r="S32" s="24">
        <f t="shared" si="13"/>
        <v>0.029546699585722536</v>
      </c>
    </row>
    <row r="33" spans="1:19" ht="34.5" customHeight="1">
      <c r="A33" s="30">
        <v>23</v>
      </c>
      <c r="B33" s="21" t="s">
        <v>11</v>
      </c>
      <c r="C33" s="35">
        <v>4306</v>
      </c>
      <c r="D33" s="31">
        <v>387232.78</v>
      </c>
      <c r="E33" s="31">
        <v>230829.04</v>
      </c>
      <c r="F33" s="31">
        <v>387232.76</v>
      </c>
      <c r="G33" s="31">
        <v>230829.05</v>
      </c>
      <c r="H33" s="29">
        <f t="shared" si="7"/>
        <v>0.02000000001862645</v>
      </c>
      <c r="I33" s="29">
        <f t="shared" si="8"/>
        <v>-0.009999999980209395</v>
      </c>
      <c r="J33" s="29">
        <f t="shared" si="5"/>
        <v>0.022360679782807272</v>
      </c>
      <c r="K33" s="32"/>
      <c r="L33" s="25" t="s">
        <v>103</v>
      </c>
      <c r="M33" s="23">
        <f t="shared" si="9"/>
        <v>0.02000000001862645</v>
      </c>
      <c r="N33" s="23">
        <f t="shared" si="10"/>
        <v>-0.009999999980209395</v>
      </c>
      <c r="P33">
        <f aca="true" t="shared" si="40" ref="P33">SQRT(((D33-D34)^2)+((E33-E34)^2))</f>
        <v>90.04094457523499</v>
      </c>
      <c r="R33">
        <f aca="true" t="shared" si="41" ref="R33">SQRT(((F33-F34)^2)+((G33-G34)^2))</f>
        <v>90.0624772033226</v>
      </c>
      <c r="S33" s="24">
        <f t="shared" si="13"/>
        <v>-0.021532628087612693</v>
      </c>
    </row>
    <row r="34" spans="1:19" ht="34.5" customHeight="1">
      <c r="A34" s="30">
        <v>24</v>
      </c>
      <c r="B34" s="21" t="s">
        <v>11</v>
      </c>
      <c r="C34" s="35">
        <v>4307</v>
      </c>
      <c r="D34" s="31">
        <v>387249.84</v>
      </c>
      <c r="E34" s="31">
        <v>230740.63</v>
      </c>
      <c r="F34" s="31">
        <v>387249.83</v>
      </c>
      <c r="G34" s="31">
        <v>230740.62</v>
      </c>
      <c r="H34" s="29">
        <f t="shared" si="7"/>
        <v>0.010000000009313226</v>
      </c>
      <c r="I34" s="29">
        <f t="shared" si="8"/>
        <v>0.010000000009313226</v>
      </c>
      <c r="J34" s="29">
        <f t="shared" si="5"/>
        <v>0.01414213563690184</v>
      </c>
      <c r="K34" s="32"/>
      <c r="L34" s="25" t="s">
        <v>104</v>
      </c>
      <c r="M34" s="23">
        <f t="shared" si="9"/>
        <v>0.010000000009313226</v>
      </c>
      <c r="N34" s="23">
        <f t="shared" si="10"/>
        <v>0.010000000009313226</v>
      </c>
      <c r="P34">
        <f aca="true" t="shared" si="42" ref="P34">SQRT(((D34-D27)^2)+((E34-E27)^2))</f>
        <v>242.12531135756294</v>
      </c>
      <c r="R34">
        <f aca="true" t="shared" si="43" ref="R34">SQRT(((F34-F27)^2)+((G34-G27)^2))</f>
        <v>242.12030935052624</v>
      </c>
      <c r="S34" s="24">
        <f t="shared" si="13"/>
        <v>0.005002007036694067</v>
      </c>
    </row>
    <row r="35" spans="1:19" ht="34.5" customHeight="1">
      <c r="A35" s="30">
        <v>25</v>
      </c>
      <c r="B35" s="21" t="s">
        <v>11</v>
      </c>
      <c r="C35" s="35">
        <v>4308</v>
      </c>
      <c r="D35" s="31">
        <v>387231.62</v>
      </c>
      <c r="E35" s="31">
        <v>230658.88</v>
      </c>
      <c r="F35" s="31">
        <v>387231.61</v>
      </c>
      <c r="G35" s="31">
        <v>230658.89</v>
      </c>
      <c r="H35" s="29">
        <f t="shared" si="7"/>
        <v>0.010000000009313226</v>
      </c>
      <c r="I35" s="29">
        <f t="shared" si="8"/>
        <v>-0.010000000009313226</v>
      </c>
      <c r="J35" s="29">
        <f t="shared" si="5"/>
        <v>0.01414213563690184</v>
      </c>
      <c r="K35" s="32"/>
      <c r="L35" s="25" t="s">
        <v>105</v>
      </c>
      <c r="M35" s="23">
        <f t="shared" si="9"/>
        <v>0.010000000009313226</v>
      </c>
      <c r="N35" s="23">
        <f t="shared" si="10"/>
        <v>-0.010000000009313226</v>
      </c>
      <c r="P35">
        <f aca="true" t="shared" si="44" ref="P35">SQRT(((D35-D36)^2)+((E35-E36)^2))</f>
        <v>65.39361513174765</v>
      </c>
      <c r="R35">
        <f aca="true" t="shared" si="45" ref="R35">SQRT(((F35-F36)^2)+((G35-G36)^2))</f>
        <v>65.41897966188579</v>
      </c>
      <c r="S35" s="24">
        <f t="shared" si="13"/>
        <v>-0.025364530138134</v>
      </c>
    </row>
    <row r="36" spans="1:19" ht="34.5" customHeight="1">
      <c r="A36" s="30">
        <v>26</v>
      </c>
      <c r="B36" s="21" t="s">
        <v>11</v>
      </c>
      <c r="C36" s="35">
        <v>4309</v>
      </c>
      <c r="D36" s="31">
        <v>387252.62</v>
      </c>
      <c r="E36" s="31">
        <v>230596.95</v>
      </c>
      <c r="F36" s="31">
        <v>387252.63</v>
      </c>
      <c r="G36" s="31">
        <v>230596.94</v>
      </c>
      <c r="H36" s="29">
        <f t="shared" si="7"/>
        <v>-0.010000000009313226</v>
      </c>
      <c r="I36" s="29">
        <f t="shared" si="8"/>
        <v>0.010000000009313226</v>
      </c>
      <c r="J36" s="29">
        <f t="shared" si="5"/>
        <v>0.01414213563690184</v>
      </c>
      <c r="K36" s="32"/>
      <c r="L36" s="25" t="s">
        <v>106</v>
      </c>
      <c r="M36" s="23">
        <f t="shared" si="9"/>
        <v>-0.010000000009313226</v>
      </c>
      <c r="N36" s="23">
        <f t="shared" si="10"/>
        <v>0.010000000009313226</v>
      </c>
      <c r="P36">
        <f aca="true" t="shared" si="46" ref="P36">SQRT(((D36-D29)^2)+((E36-E29)^2))</f>
        <v>121.03786514972866</v>
      </c>
      <c r="R36">
        <f aca="true" t="shared" si="47" ref="R36">SQRT(((F36-F29)^2)+((G36-G29)^2))</f>
        <v>121.04653815785703</v>
      </c>
      <c r="S36" s="24">
        <f t="shared" si="13"/>
        <v>-0.00867300812836902</v>
      </c>
    </row>
    <row r="37" spans="1:19" ht="34.5" customHeight="1">
      <c r="A37" s="30">
        <v>27</v>
      </c>
      <c r="B37" s="21" t="s">
        <v>11</v>
      </c>
      <c r="C37" s="35">
        <v>4310</v>
      </c>
      <c r="D37" s="31">
        <v>387248.03</v>
      </c>
      <c r="E37" s="31">
        <v>230531.35</v>
      </c>
      <c r="F37" s="31">
        <v>387248.02</v>
      </c>
      <c r="G37" s="31">
        <v>230531.34</v>
      </c>
      <c r="H37" s="29">
        <f t="shared" si="7"/>
        <v>0.010000000009313226</v>
      </c>
      <c r="I37" s="29">
        <f t="shared" si="8"/>
        <v>0.010000000009313226</v>
      </c>
      <c r="J37" s="29">
        <f t="shared" si="5"/>
        <v>0.01414213563690184</v>
      </c>
      <c r="K37" s="32"/>
      <c r="L37" s="25" t="s">
        <v>107</v>
      </c>
      <c r="M37" s="23">
        <f t="shared" si="9"/>
        <v>0.010000000009313226</v>
      </c>
      <c r="N37" s="23">
        <f t="shared" si="10"/>
        <v>0.010000000009313226</v>
      </c>
      <c r="P37">
        <f aca="true" t="shared" si="48" ref="P37">SQRT(((D37-D38)^2)+((E37-E38)^2))</f>
        <v>45.16335239990431</v>
      </c>
      <c r="R37">
        <f aca="true" t="shared" si="49" ref="R37">SQRT(((F37-F38)^2)+((G37-G38)^2))</f>
        <v>45.14848502438789</v>
      </c>
      <c r="S37" s="24">
        <f t="shared" si="13"/>
        <v>0.01486737551642392</v>
      </c>
    </row>
    <row r="38" spans="1:19" ht="34.5" customHeight="1">
      <c r="A38" s="30">
        <v>28</v>
      </c>
      <c r="B38" s="21" t="s">
        <v>11</v>
      </c>
      <c r="C38" s="35">
        <v>4311</v>
      </c>
      <c r="D38" s="31">
        <v>387291.63</v>
      </c>
      <c r="E38" s="31">
        <v>230519.57</v>
      </c>
      <c r="F38" s="31">
        <v>387291.61</v>
      </c>
      <c r="G38" s="31">
        <v>230519.58</v>
      </c>
      <c r="H38" s="29">
        <f t="shared" si="7"/>
        <v>0.02000000001862645</v>
      </c>
      <c r="I38" s="29">
        <f t="shared" si="8"/>
        <v>-0.009999999980209395</v>
      </c>
      <c r="J38" s="29">
        <f t="shared" si="5"/>
        <v>0.022360679782807272</v>
      </c>
      <c r="K38" s="32"/>
      <c r="L38" s="25" t="s">
        <v>108</v>
      </c>
      <c r="M38" s="23">
        <f t="shared" si="9"/>
        <v>0.02000000001862645</v>
      </c>
      <c r="N38" s="23">
        <f t="shared" si="10"/>
        <v>-0.009999999980209395</v>
      </c>
      <c r="P38">
        <f aca="true" t="shared" si="50" ref="P38">SQRT(((D38-D31)^2)+((E38-E31)^2))</f>
        <v>299.3026002225791</v>
      </c>
      <c r="R38">
        <f aca="true" t="shared" si="51" ref="R38">SQRT(((F38-F31)^2)+((G38-G31)^2))</f>
        <v>299.3195032068683</v>
      </c>
      <c r="S38" s="24">
        <f t="shared" si="13"/>
        <v>-0.016902984289231426</v>
      </c>
    </row>
    <row r="39" spans="1:19" ht="34.5" customHeight="1">
      <c r="A39" s="30">
        <v>29</v>
      </c>
      <c r="B39" s="21" t="s">
        <v>11</v>
      </c>
      <c r="C39" s="35">
        <v>4312</v>
      </c>
      <c r="D39" s="31">
        <v>387313.57</v>
      </c>
      <c r="E39" s="31">
        <v>230469.96</v>
      </c>
      <c r="F39" s="31">
        <v>387313.57</v>
      </c>
      <c r="G39" s="31">
        <v>230469.96</v>
      </c>
      <c r="H39" s="29">
        <f t="shared" si="7"/>
        <v>0</v>
      </c>
      <c r="I39" s="29">
        <f t="shared" si="8"/>
        <v>0</v>
      </c>
      <c r="J39" s="29">
        <f t="shared" si="5"/>
        <v>0</v>
      </c>
      <c r="K39" s="32"/>
      <c r="L39" s="25" t="s">
        <v>109</v>
      </c>
      <c r="M39" s="23">
        <f t="shared" si="9"/>
        <v>0</v>
      </c>
      <c r="N39" s="23">
        <f t="shared" si="10"/>
        <v>0</v>
      </c>
      <c r="P39">
        <f aca="true" t="shared" si="52" ref="P39">SQRT(((D39-D40)^2)+((E39-E40)^2))</f>
        <v>74.08488172362145</v>
      </c>
      <c r="R39">
        <f aca="true" t="shared" si="53" ref="R39">SQRT(((F39-F40)^2)+((G39-G40)^2))</f>
        <v>74.06253168775622</v>
      </c>
      <c r="S39" s="24">
        <f t="shared" si="13"/>
        <v>0.02235003586523021</v>
      </c>
    </row>
    <row r="40" spans="1:19" ht="34.5" customHeight="1">
      <c r="A40" s="30">
        <v>30</v>
      </c>
      <c r="B40" s="21" t="s">
        <v>11</v>
      </c>
      <c r="C40" s="35">
        <v>4313</v>
      </c>
      <c r="D40" s="31">
        <v>387248.36</v>
      </c>
      <c r="E40" s="31">
        <v>230505.12</v>
      </c>
      <c r="F40" s="31">
        <v>387248.38</v>
      </c>
      <c r="G40" s="31">
        <v>230505.11</v>
      </c>
      <c r="H40" s="29">
        <f t="shared" si="7"/>
        <v>-0.02000000001862645</v>
      </c>
      <c r="I40" s="29">
        <f t="shared" si="8"/>
        <v>0.010000000009313226</v>
      </c>
      <c r="J40" s="29">
        <f t="shared" si="5"/>
        <v>0.022360679795822902</v>
      </c>
      <c r="K40" s="32"/>
      <c r="L40" s="25" t="s">
        <v>110</v>
      </c>
      <c r="M40" s="23">
        <f t="shared" si="9"/>
        <v>-0.02000000001862645</v>
      </c>
      <c r="N40" s="23">
        <f t="shared" si="10"/>
        <v>0.010000000009313226</v>
      </c>
      <c r="P40">
        <f aca="true" t="shared" si="54" ref="P40">SQRT(((D40-D33)^2)+((E40-E33)^2))</f>
        <v>324.2944692713815</v>
      </c>
      <c r="R40">
        <f aca="true" t="shared" si="55" ref="R40">SQRT(((F40-F33)^2)+((G40-G33)^2))</f>
        <v>324.3163702312934</v>
      </c>
      <c r="S40" s="24">
        <f t="shared" si="13"/>
        <v>-0.021900959911874907</v>
      </c>
    </row>
    <row r="41" spans="1:19" ht="34.5" customHeight="1">
      <c r="A41" s="30">
        <v>31</v>
      </c>
      <c r="B41" s="21" t="s">
        <v>11</v>
      </c>
      <c r="C41" s="35">
        <v>4314</v>
      </c>
      <c r="D41" s="31">
        <v>387180.74</v>
      </c>
      <c r="E41" s="31">
        <v>230458.25</v>
      </c>
      <c r="F41" s="31">
        <v>387180.74</v>
      </c>
      <c r="G41" s="31">
        <v>230458.24</v>
      </c>
      <c r="H41" s="29">
        <f t="shared" si="7"/>
        <v>0</v>
      </c>
      <c r="I41" s="29">
        <f t="shared" si="8"/>
        <v>0.010000000009313226</v>
      </c>
      <c r="J41" s="29">
        <f t="shared" si="5"/>
        <v>0.010000000009313226</v>
      </c>
      <c r="K41" s="32"/>
      <c r="L41" s="25" t="s">
        <v>111</v>
      </c>
      <c r="M41" s="23">
        <f t="shared" si="9"/>
        <v>0</v>
      </c>
      <c r="N41" s="23">
        <f t="shared" si="10"/>
        <v>0.010000000009313226</v>
      </c>
      <c r="P41">
        <f aca="true" t="shared" si="56" ref="P41">SQRT(((D41-D42)^2)+((E41-E42)^2))</f>
        <v>48.668524736214614</v>
      </c>
      <c r="R41">
        <f aca="true" t="shared" si="57" ref="R41">SQRT(((F41-F42)^2)+((G41-G42)^2))</f>
        <v>48.66548879852393</v>
      </c>
      <c r="S41" s="24">
        <f t="shared" si="13"/>
        <v>0.0030359376906829993</v>
      </c>
    </row>
    <row r="42" spans="1:19" ht="34.5" customHeight="1">
      <c r="A42" s="30">
        <v>32</v>
      </c>
      <c r="B42" s="21" t="s">
        <v>11</v>
      </c>
      <c r="C42" s="35">
        <v>4315</v>
      </c>
      <c r="D42" s="31">
        <v>387134.37</v>
      </c>
      <c r="E42" s="31">
        <v>230443.47</v>
      </c>
      <c r="F42" s="31">
        <v>387134.37</v>
      </c>
      <c r="G42" s="31">
        <v>230443.47</v>
      </c>
      <c r="H42" s="29">
        <f t="shared" si="7"/>
        <v>0</v>
      </c>
      <c r="I42" s="29">
        <f t="shared" si="8"/>
        <v>0</v>
      </c>
      <c r="J42" s="29">
        <f t="shared" si="5"/>
        <v>0</v>
      </c>
      <c r="K42" s="32"/>
      <c r="L42" s="25" t="s">
        <v>112</v>
      </c>
      <c r="M42" s="23">
        <f t="shared" si="9"/>
        <v>0</v>
      </c>
      <c r="N42" s="23">
        <f t="shared" si="10"/>
        <v>0</v>
      </c>
      <c r="P42">
        <f aca="true" t="shared" si="58" ref="P42">SQRT(((D42-D35)^2)+((E42-E35)^2))</f>
        <v>236.34515142054747</v>
      </c>
      <c r="R42">
        <f aca="true" t="shared" si="59" ref="R42">SQRT(((F42-F35)^2)+((G42-G35)^2))</f>
        <v>236.3501512586859</v>
      </c>
      <c r="S42" s="24">
        <f t="shared" si="13"/>
        <v>-0.0049998381384455115</v>
      </c>
    </row>
    <row r="43" spans="1:19" ht="34.5" customHeight="1">
      <c r="A43" s="30">
        <v>33</v>
      </c>
      <c r="B43" s="21" t="s">
        <v>11</v>
      </c>
      <c r="C43" s="35">
        <v>4316</v>
      </c>
      <c r="D43" s="31">
        <v>387115.37</v>
      </c>
      <c r="E43" s="31">
        <v>230414.9</v>
      </c>
      <c r="F43" s="31">
        <v>387115.36</v>
      </c>
      <c r="G43" s="31">
        <v>230414.9</v>
      </c>
      <c r="H43" s="29">
        <f t="shared" si="7"/>
        <v>0.010000000009313226</v>
      </c>
      <c r="I43" s="29">
        <f t="shared" si="8"/>
        <v>0</v>
      </c>
      <c r="J43" s="29">
        <f t="shared" si="5"/>
        <v>0.010000000009313226</v>
      </c>
      <c r="K43" s="32"/>
      <c r="L43" s="25" t="s">
        <v>113</v>
      </c>
      <c r="M43" s="23">
        <f t="shared" si="9"/>
        <v>0.010000000009313226</v>
      </c>
      <c r="N43" s="23">
        <f t="shared" si="10"/>
        <v>0</v>
      </c>
      <c r="P43">
        <f aca="true" t="shared" si="60" ref="P43">SQRT(((D43-D44)^2)+((E43-E44)^2))</f>
        <v>115.36317696734426</v>
      </c>
      <c r="R43">
        <f aca="true" t="shared" si="61" ref="R43">SQRT(((F43-F44)^2)+((G43-G44)^2))</f>
        <v>115.37194502997977</v>
      </c>
      <c r="S43" s="24">
        <f t="shared" si="13"/>
        <v>-0.008768062635510887</v>
      </c>
    </row>
    <row r="44" spans="1:19" ht="34.5" customHeight="1">
      <c r="A44" s="30">
        <v>34</v>
      </c>
      <c r="B44" s="21" t="s">
        <v>11</v>
      </c>
      <c r="C44" s="35">
        <v>4317</v>
      </c>
      <c r="D44" s="31">
        <v>387108.36</v>
      </c>
      <c r="E44" s="31">
        <v>230530.05</v>
      </c>
      <c r="F44" s="31">
        <v>387108.37</v>
      </c>
      <c r="G44" s="31">
        <v>230530.06</v>
      </c>
      <c r="H44" s="29">
        <f t="shared" si="7"/>
        <v>-0.010000000009313226</v>
      </c>
      <c r="I44" s="29">
        <f t="shared" si="8"/>
        <v>-0.010000000009313226</v>
      </c>
      <c r="J44" s="29">
        <f t="shared" si="5"/>
        <v>0.01414213563690184</v>
      </c>
      <c r="K44" s="32"/>
      <c r="L44" s="25" t="s">
        <v>114</v>
      </c>
      <c r="M44" s="23">
        <f t="shared" si="9"/>
        <v>-0.010000000009313226</v>
      </c>
      <c r="N44" s="23">
        <f t="shared" si="10"/>
        <v>-0.010000000009313226</v>
      </c>
      <c r="P44">
        <f aca="true" t="shared" si="62" ref="P44">SQRT(((D44-D37)^2)+((E44-E37)^2))</f>
        <v>139.67604984395768</v>
      </c>
      <c r="R44">
        <f aca="true" t="shared" si="63" ref="R44">SQRT(((F44-F37)^2)+((G44-G37)^2))</f>
        <v>139.65586597062975</v>
      </c>
      <c r="S44" s="24">
        <f t="shared" si="13"/>
        <v>0.020183873327937363</v>
      </c>
    </row>
    <row r="45" spans="1:19" ht="34.5" customHeight="1">
      <c r="A45" s="30">
        <v>35</v>
      </c>
      <c r="B45" s="21" t="s">
        <v>11</v>
      </c>
      <c r="C45" s="35">
        <v>4318</v>
      </c>
      <c r="D45" s="31">
        <v>387174.21</v>
      </c>
      <c r="E45" s="31">
        <v>230518.93</v>
      </c>
      <c r="F45" s="31">
        <v>387174.19</v>
      </c>
      <c r="G45" s="31">
        <v>230518.91</v>
      </c>
      <c r="H45" s="29">
        <f t="shared" si="7"/>
        <v>0.02000000001862645</v>
      </c>
      <c r="I45" s="29">
        <f t="shared" si="8"/>
        <v>0.01999999998952262</v>
      </c>
      <c r="J45" s="29">
        <f t="shared" si="5"/>
        <v>0.028284271253224167</v>
      </c>
      <c r="K45" s="32"/>
      <c r="L45" s="25" t="s">
        <v>115</v>
      </c>
      <c r="M45" s="23">
        <f t="shared" si="9"/>
        <v>0.02000000001862645</v>
      </c>
      <c r="N45" s="23">
        <f t="shared" si="10"/>
        <v>0.01999999998952262</v>
      </c>
      <c r="P45">
        <f aca="true" t="shared" si="64" ref="P45">SQRT(((D45-D46)^2)+((E45-E46)^2))</f>
        <v>240.6752837330783</v>
      </c>
      <c r="R45">
        <f aca="true" t="shared" si="65" ref="R45">SQRT(((F45-F46)^2)+((G45-G46)^2))</f>
        <v>240.65717379710014</v>
      </c>
      <c r="S45" s="24">
        <f t="shared" si="13"/>
        <v>0.018109935978145586</v>
      </c>
    </row>
    <row r="46" spans="1:19" ht="34.5" customHeight="1">
      <c r="A46" s="30">
        <v>36</v>
      </c>
      <c r="B46" s="21" t="s">
        <v>11</v>
      </c>
      <c r="C46" s="35">
        <v>4319</v>
      </c>
      <c r="D46" s="31">
        <v>387019.2</v>
      </c>
      <c r="E46" s="31">
        <v>230334.82</v>
      </c>
      <c r="F46" s="31">
        <v>387019.22</v>
      </c>
      <c r="G46" s="31">
        <v>230334.79</v>
      </c>
      <c r="H46" s="29">
        <f t="shared" si="7"/>
        <v>-0.01999999996041879</v>
      </c>
      <c r="I46" s="29">
        <f t="shared" si="8"/>
        <v>0.029999999998835847</v>
      </c>
      <c r="J46" s="29">
        <f t="shared" si="5"/>
        <v>0.036055512731715554</v>
      </c>
      <c r="K46" s="32"/>
      <c r="L46" s="25" t="s">
        <v>116</v>
      </c>
      <c r="M46" s="23">
        <f t="shared" si="9"/>
        <v>-0.01999999996041879</v>
      </c>
      <c r="N46" s="23">
        <f t="shared" si="10"/>
        <v>0.029999999998835847</v>
      </c>
      <c r="P46">
        <f aca="true" t="shared" si="66" ref="P46">SQRT(((D46-D39)^2)+((E46-E39)^2))</f>
        <v>323.90819146788056</v>
      </c>
      <c r="R46">
        <f aca="true" t="shared" si="67" ref="R46">SQRT(((F46-F39)^2)+((G46-G39)^2))</f>
        <v>323.90253379684475</v>
      </c>
      <c r="S46" s="24">
        <f t="shared" si="13"/>
        <v>0.0056576710358058335</v>
      </c>
    </row>
    <row r="47" spans="1:19" ht="34.5" customHeight="1">
      <c r="A47" s="30">
        <v>37</v>
      </c>
      <c r="B47" s="21" t="s">
        <v>11</v>
      </c>
      <c r="C47" s="35">
        <v>4320</v>
      </c>
      <c r="D47" s="31">
        <v>386998.39</v>
      </c>
      <c r="E47" s="31">
        <v>230286.24</v>
      </c>
      <c r="F47" s="31">
        <v>386998.4</v>
      </c>
      <c r="G47" s="31">
        <v>230286.24</v>
      </c>
      <c r="H47" s="29">
        <f t="shared" si="7"/>
        <v>-0.010000000009313226</v>
      </c>
      <c r="I47" s="29">
        <f t="shared" si="8"/>
        <v>0</v>
      </c>
      <c r="J47" s="29">
        <f t="shared" si="5"/>
        <v>0.010000000009313226</v>
      </c>
      <c r="K47" s="32"/>
      <c r="L47" s="25" t="s">
        <v>117</v>
      </c>
      <c r="M47" s="23">
        <f t="shared" si="9"/>
        <v>-0.010000000009313226</v>
      </c>
      <c r="N47" s="23">
        <f t="shared" si="10"/>
        <v>0</v>
      </c>
      <c r="P47">
        <f aca="true" t="shared" si="68" ref="P47">SQRT(((D47-D48)^2)+((E47-E48)^2))</f>
        <v>41.96051596440294</v>
      </c>
      <c r="R47">
        <f aca="true" t="shared" si="69" ref="R47">SQRT(((F47-F48)^2)+((G47-G48)^2))</f>
        <v>41.96225565910934</v>
      </c>
      <c r="S47" s="24">
        <f t="shared" si="13"/>
        <v>-0.0017396947064014512</v>
      </c>
    </row>
    <row r="48" spans="1:19" ht="34.5" customHeight="1">
      <c r="A48" s="30">
        <v>38</v>
      </c>
      <c r="B48" s="21" t="s">
        <v>11</v>
      </c>
      <c r="C48" s="35">
        <v>4321</v>
      </c>
      <c r="D48" s="31">
        <v>386970.59</v>
      </c>
      <c r="E48" s="31">
        <v>230254.81</v>
      </c>
      <c r="F48" s="31">
        <v>386970.62</v>
      </c>
      <c r="G48" s="31">
        <v>230254.79</v>
      </c>
      <c r="H48" s="29">
        <f t="shared" si="7"/>
        <v>-0.029999999969732016</v>
      </c>
      <c r="I48" s="29">
        <f t="shared" si="8"/>
        <v>0.01999999998952262</v>
      </c>
      <c r="J48" s="29">
        <f t="shared" si="5"/>
        <v>0.0360555127236436</v>
      </c>
      <c r="K48" s="32"/>
      <c r="L48" s="25" t="s">
        <v>118</v>
      </c>
      <c r="M48" s="23">
        <f t="shared" si="9"/>
        <v>-0.029999999969732016</v>
      </c>
      <c r="N48" s="23">
        <f t="shared" si="10"/>
        <v>0.01999999998952262</v>
      </c>
      <c r="P48">
        <f aca="true" t="shared" si="70" ref="P48">SQRT(((D48-D41)^2)+((E48-E41)^2))</f>
        <v>292.49077951276735</v>
      </c>
      <c r="R48">
        <f aca="true" t="shared" si="71" ref="R48">SQRT(((F48-F41)^2)+((G48-G41)^2))</f>
        <v>292.4761817652695</v>
      </c>
      <c r="S48" s="24">
        <f t="shared" si="13"/>
        <v>0.01459774749787357</v>
      </c>
    </row>
    <row r="49" spans="1:19" ht="34.5" customHeight="1">
      <c r="A49" s="30">
        <v>39</v>
      </c>
      <c r="B49" s="21" t="s">
        <v>11</v>
      </c>
      <c r="C49" s="35">
        <v>4322</v>
      </c>
      <c r="D49" s="31">
        <v>386923.3</v>
      </c>
      <c r="E49" s="31">
        <v>230256.75</v>
      </c>
      <c r="F49" s="31">
        <v>386923.32</v>
      </c>
      <c r="G49" s="31">
        <v>230256.75</v>
      </c>
      <c r="H49" s="29">
        <f t="shared" si="7"/>
        <v>-0.02000000001862645</v>
      </c>
      <c r="I49" s="29">
        <f t="shared" si="8"/>
        <v>0</v>
      </c>
      <c r="J49" s="29">
        <f t="shared" si="5"/>
        <v>0.02000000001862645</v>
      </c>
      <c r="K49" s="32"/>
      <c r="L49" s="25" t="s">
        <v>119</v>
      </c>
      <c r="M49" s="23">
        <f t="shared" si="9"/>
        <v>-0.02000000001862645</v>
      </c>
      <c r="N49" s="23">
        <f t="shared" si="10"/>
        <v>0</v>
      </c>
      <c r="P49">
        <f aca="true" t="shared" si="72" ref="P49">SQRT(((D49-D50)^2)+((E49-E50)^2))</f>
        <v>92.45342881690387</v>
      </c>
      <c r="R49">
        <f aca="true" t="shared" si="73" ref="R49">SQRT(((F49-F50)^2)+((G49-G50)^2))</f>
        <v>92.45342881690387</v>
      </c>
      <c r="S49" s="24">
        <f t="shared" si="13"/>
        <v>0</v>
      </c>
    </row>
    <row r="50" spans="1:19" ht="34.5" customHeight="1">
      <c r="A50" s="30">
        <v>40</v>
      </c>
      <c r="B50" s="21" t="s">
        <v>11</v>
      </c>
      <c r="C50" s="35">
        <v>4323</v>
      </c>
      <c r="D50" s="31">
        <v>386944.92</v>
      </c>
      <c r="E50" s="31">
        <v>230346.64</v>
      </c>
      <c r="F50" s="31">
        <v>386944.94</v>
      </c>
      <c r="G50" s="31">
        <v>230346.64</v>
      </c>
      <c r="H50" s="29">
        <f t="shared" si="7"/>
        <v>-0.02000000001862645</v>
      </c>
      <c r="I50" s="29">
        <f t="shared" si="8"/>
        <v>0</v>
      </c>
      <c r="J50" s="29">
        <f t="shared" si="5"/>
        <v>0.02000000001862645</v>
      </c>
      <c r="K50" s="32"/>
      <c r="L50" s="25" t="s">
        <v>120</v>
      </c>
      <c r="M50" s="23">
        <f t="shared" si="9"/>
        <v>-0.02000000001862645</v>
      </c>
      <c r="N50" s="23">
        <f t="shared" si="10"/>
        <v>0</v>
      </c>
      <c r="P50">
        <f aca="true" t="shared" si="74" ref="P50">SQRT(((D50-D43)^2)+((E50-E43)^2))</f>
        <v>183.60999455367693</v>
      </c>
      <c r="R50">
        <f aca="true" t="shared" si="75" ref="R50">SQRT(((F50-F43)^2)+((G50-G43)^2))</f>
        <v>183.58214510129176</v>
      </c>
      <c r="S50" s="24">
        <f t="shared" si="13"/>
        <v>0.027849452385169116</v>
      </c>
    </row>
    <row r="51" spans="1:19" ht="34.5" customHeight="1">
      <c r="A51" s="30">
        <v>41</v>
      </c>
      <c r="B51" s="21" t="s">
        <v>11</v>
      </c>
      <c r="C51" s="35">
        <v>4324</v>
      </c>
      <c r="D51" s="31">
        <v>386953.17</v>
      </c>
      <c r="E51" s="31">
        <v>230462.99</v>
      </c>
      <c r="F51" s="31">
        <v>386953.19</v>
      </c>
      <c r="G51" s="31">
        <v>230462.97</v>
      </c>
      <c r="H51" s="29">
        <f t="shared" si="7"/>
        <v>-0.02000000001862645</v>
      </c>
      <c r="I51" s="29">
        <f t="shared" si="8"/>
        <v>0.01999999998952262</v>
      </c>
      <c r="J51" s="29">
        <f t="shared" si="5"/>
        <v>0.028284271253224167</v>
      </c>
      <c r="K51" s="32"/>
      <c r="L51" s="25" t="s">
        <v>121</v>
      </c>
      <c r="M51" s="23">
        <f t="shared" si="9"/>
        <v>-0.02000000001862645</v>
      </c>
      <c r="N51" s="23">
        <f t="shared" si="10"/>
        <v>0.01999999998952262</v>
      </c>
      <c r="P51">
        <f aca="true" t="shared" si="76" ref="P51">SQRT(((D51-D52)^2)+((E51-E52)^2))</f>
        <v>122.21845768952686</v>
      </c>
      <c r="R51">
        <f aca="true" t="shared" si="77" ref="R51">SQRT(((F51-F52)^2)+((G51-G52)^2))</f>
        <v>122.23724882375008</v>
      </c>
      <c r="S51" s="24">
        <f t="shared" si="13"/>
        <v>-0.018791134223221206</v>
      </c>
    </row>
    <row r="52" spans="1:19" ht="34.5" customHeight="1">
      <c r="A52" s="30">
        <v>42</v>
      </c>
      <c r="B52" s="21" t="s">
        <v>11</v>
      </c>
      <c r="C52" s="35">
        <v>4325</v>
      </c>
      <c r="D52" s="31">
        <v>386995.02</v>
      </c>
      <c r="E52" s="31">
        <v>230577.82</v>
      </c>
      <c r="F52" s="31">
        <v>386995.04</v>
      </c>
      <c r="G52" s="31">
        <v>230577.82</v>
      </c>
      <c r="H52" s="29">
        <f t="shared" si="7"/>
        <v>-0.01999999996041879</v>
      </c>
      <c r="I52" s="29">
        <f t="shared" si="8"/>
        <v>0</v>
      </c>
      <c r="J52" s="29">
        <f t="shared" si="5"/>
        <v>0.01999999996041879</v>
      </c>
      <c r="K52" s="32"/>
      <c r="L52" s="25" t="s">
        <v>122</v>
      </c>
      <c r="M52" s="23">
        <f t="shared" si="9"/>
        <v>-0.01999999996041879</v>
      </c>
      <c r="N52" s="23">
        <f t="shared" si="10"/>
        <v>0</v>
      </c>
      <c r="P52">
        <f aca="true" t="shared" si="78" ref="P52">SQRT(((D52-D45)^2)+((E52-E45)^2))</f>
        <v>188.6188967203511</v>
      </c>
      <c r="R52">
        <f aca="true" t="shared" si="79" ref="R52">SQRT(((F52-F45)^2)+((G52-G45)^2))</f>
        <v>188.5871432521548</v>
      </c>
      <c r="S52" s="24">
        <f t="shared" si="13"/>
        <v>0.03175346819631386</v>
      </c>
    </row>
    <row r="53" spans="1:19" ht="34.5" customHeight="1">
      <c r="A53" s="30">
        <v>43</v>
      </c>
      <c r="B53" s="21" t="s">
        <v>11</v>
      </c>
      <c r="C53" s="35">
        <v>4326</v>
      </c>
      <c r="D53" s="31">
        <v>387119.99</v>
      </c>
      <c r="E53" s="31">
        <v>230594.8</v>
      </c>
      <c r="F53" s="31">
        <v>387119.98</v>
      </c>
      <c r="G53" s="31">
        <v>230594.8</v>
      </c>
      <c r="H53" s="29">
        <f t="shared" si="7"/>
        <v>0.010000000009313226</v>
      </c>
      <c r="I53" s="29">
        <f t="shared" si="8"/>
        <v>0</v>
      </c>
      <c r="J53" s="29">
        <f t="shared" si="5"/>
        <v>0.010000000009313226</v>
      </c>
      <c r="K53" s="32"/>
      <c r="L53" s="25" t="s">
        <v>123</v>
      </c>
      <c r="M53" s="23">
        <f t="shared" si="9"/>
        <v>0.010000000009313226</v>
      </c>
      <c r="N53" s="23">
        <f t="shared" si="10"/>
        <v>0</v>
      </c>
      <c r="P53">
        <f aca="true" t="shared" si="80" ref="P53">SQRT(((D53-D54)^2)+((E53-E54)^2))</f>
        <v>124.40085248904776</v>
      </c>
      <c r="R53">
        <f aca="true" t="shared" si="81" ref="R53">SQRT(((F53-F54)^2)+((G53-G54)^2))</f>
        <v>124.38359095955268</v>
      </c>
      <c r="S53" s="24">
        <f t="shared" si="13"/>
        <v>0.017261529495087302</v>
      </c>
    </row>
    <row r="54" spans="1:19" ht="34.5" customHeight="1">
      <c r="A54" s="30">
        <v>44</v>
      </c>
      <c r="B54" s="21" t="s">
        <v>11</v>
      </c>
      <c r="C54" s="35">
        <v>4327</v>
      </c>
      <c r="D54" s="31">
        <v>387022.6</v>
      </c>
      <c r="E54" s="31">
        <v>230517.4</v>
      </c>
      <c r="F54" s="31">
        <v>387022.62</v>
      </c>
      <c r="G54" s="31">
        <v>230517.39</v>
      </c>
      <c r="H54" s="29">
        <f t="shared" si="7"/>
        <v>-0.02000000001862645</v>
      </c>
      <c r="I54" s="29">
        <f t="shared" si="8"/>
        <v>0.009999999980209395</v>
      </c>
      <c r="J54" s="29">
        <f t="shared" si="5"/>
        <v>0.022360679782807272</v>
      </c>
      <c r="K54" s="32"/>
      <c r="L54" s="25" t="s">
        <v>124</v>
      </c>
      <c r="M54" s="23">
        <f t="shared" si="9"/>
        <v>-0.02000000001862645</v>
      </c>
      <c r="N54" s="23">
        <f t="shared" si="10"/>
        <v>0.009999999980209395</v>
      </c>
      <c r="P54">
        <f aca="true" t="shared" si="82" ref="P54">SQRT(((D54-D47)^2)+((E54-E47)^2))</f>
        <v>232.42433112735813</v>
      </c>
      <c r="R54">
        <f aca="true" t="shared" si="83" ref="R54">SQRT(((F54-F47)^2)+((G54-G47)^2))</f>
        <v>232.41542741395074</v>
      </c>
      <c r="S54" s="24">
        <f t="shared" si="13"/>
        <v>0.008903713407391933</v>
      </c>
    </row>
    <row r="55" spans="1:19" ht="34.5" customHeight="1">
      <c r="A55" s="30">
        <v>45</v>
      </c>
      <c r="B55" s="21" t="s">
        <v>11</v>
      </c>
      <c r="C55" s="35">
        <v>4328</v>
      </c>
      <c r="D55" s="31">
        <v>387015.97</v>
      </c>
      <c r="E55" s="31">
        <v>230462.05</v>
      </c>
      <c r="F55" s="31">
        <v>387016</v>
      </c>
      <c r="G55" s="31">
        <v>230462.05</v>
      </c>
      <c r="H55" s="29">
        <f t="shared" si="7"/>
        <v>-0.030000000027939677</v>
      </c>
      <c r="I55" s="29">
        <f t="shared" si="8"/>
        <v>0</v>
      </c>
      <c r="J55" s="29">
        <f t="shared" si="5"/>
        <v>0.030000000027939677</v>
      </c>
      <c r="K55" s="32"/>
      <c r="L55" s="25" t="s">
        <v>125</v>
      </c>
      <c r="M55" s="23">
        <f t="shared" si="9"/>
        <v>-0.030000000027939677</v>
      </c>
      <c r="N55" s="23">
        <f t="shared" si="10"/>
        <v>0</v>
      </c>
      <c r="P55">
        <f aca="true" t="shared" si="84" ref="P55">SQRT(((D55-D56)^2)+((E55-E56)^2))</f>
        <v>51.75534851587765</v>
      </c>
      <c r="R55">
        <f aca="true" t="shared" si="85" ref="R55">SQRT(((F55-F56)^2)+((G55-G56)^2))</f>
        <v>51.768610180284625</v>
      </c>
      <c r="S55" s="24">
        <f t="shared" si="13"/>
        <v>-0.013261664406975626</v>
      </c>
    </row>
    <row r="56" spans="1:19" ht="34.5" customHeight="1">
      <c r="A56" s="30">
        <v>46</v>
      </c>
      <c r="B56" s="21" t="s">
        <v>11</v>
      </c>
      <c r="C56" s="35">
        <v>4329</v>
      </c>
      <c r="D56" s="31">
        <v>387007.16</v>
      </c>
      <c r="E56" s="31">
        <v>230411.05</v>
      </c>
      <c r="F56" s="31">
        <v>387007.17</v>
      </c>
      <c r="G56" s="31">
        <v>230411.04</v>
      </c>
      <c r="H56" s="29">
        <f t="shared" si="7"/>
        <v>-0.010000000009313226</v>
      </c>
      <c r="I56" s="29">
        <f t="shared" si="8"/>
        <v>0.009999999980209395</v>
      </c>
      <c r="J56" s="29">
        <f t="shared" si="5"/>
        <v>0.014142135616322325</v>
      </c>
      <c r="K56" s="32"/>
      <c r="L56" s="25" t="s">
        <v>126</v>
      </c>
      <c r="M56" s="23">
        <f t="shared" si="9"/>
        <v>-0.010000000009313226</v>
      </c>
      <c r="N56" s="23">
        <f t="shared" si="10"/>
        <v>0.009999999980209395</v>
      </c>
      <c r="P56">
        <f aca="true" t="shared" si="86" ref="P56">SQRT(((D56-D49)^2)+((E56-E49)^2))</f>
        <v>175.61602888117605</v>
      </c>
      <c r="R56">
        <f aca="true" t="shared" si="87" ref="R56">SQRT(((F56-F49)^2)+((G56-G49)^2))</f>
        <v>175.6024675225226</v>
      </c>
      <c r="S56" s="24">
        <f t="shared" si="13"/>
        <v>0.013561358653447542</v>
      </c>
    </row>
    <row r="57" spans="1:19" ht="34.5" customHeight="1">
      <c r="A57" s="30">
        <v>47</v>
      </c>
      <c r="B57" s="21" t="s">
        <v>11</v>
      </c>
      <c r="C57" s="35">
        <v>4330</v>
      </c>
      <c r="D57" s="31">
        <v>387093.72</v>
      </c>
      <c r="E57" s="31">
        <v>230518.45</v>
      </c>
      <c r="F57" s="31">
        <v>387093.72</v>
      </c>
      <c r="G57" s="31">
        <v>230518.45</v>
      </c>
      <c r="H57" s="29">
        <f t="shared" si="7"/>
        <v>0</v>
      </c>
      <c r="I57" s="29">
        <f t="shared" si="8"/>
        <v>0</v>
      </c>
      <c r="J57" s="29">
        <f t="shared" si="5"/>
        <v>0</v>
      </c>
      <c r="K57" s="32"/>
      <c r="L57" s="25" t="s">
        <v>127</v>
      </c>
      <c r="M57" s="23">
        <f t="shared" si="9"/>
        <v>0</v>
      </c>
      <c r="N57" s="23">
        <f t="shared" si="10"/>
        <v>0</v>
      </c>
      <c r="P57">
        <f aca="true" t="shared" si="88" ref="P57">SQRT(((D57-D58)^2)+((E57-E58)^2))</f>
        <v>170.84916212848188</v>
      </c>
      <c r="R57">
        <f aca="true" t="shared" si="89" ref="R57">SQRT(((F57-F58)^2)+((G57-G58)^2))</f>
        <v>170.8536168771551</v>
      </c>
      <c r="S57" s="24">
        <f t="shared" si="13"/>
        <v>-0.004454748673225595</v>
      </c>
    </row>
    <row r="58" spans="1:19" ht="34.5" customHeight="1">
      <c r="A58" s="30">
        <v>48</v>
      </c>
      <c r="B58" s="21" t="s">
        <v>11</v>
      </c>
      <c r="C58" s="35">
        <v>4331</v>
      </c>
      <c r="D58" s="31">
        <v>387170.33</v>
      </c>
      <c r="E58" s="31">
        <v>230671.16</v>
      </c>
      <c r="F58" s="31">
        <v>387170.32</v>
      </c>
      <c r="G58" s="31">
        <v>230671.17</v>
      </c>
      <c r="H58" s="29">
        <f t="shared" si="7"/>
        <v>0.010000000009313226</v>
      </c>
      <c r="I58" s="29">
        <f t="shared" si="8"/>
        <v>-0.010000000009313226</v>
      </c>
      <c r="J58" s="29">
        <f t="shared" si="5"/>
        <v>0.01414213563690184</v>
      </c>
      <c r="K58" s="32"/>
      <c r="L58" s="25" t="s">
        <v>128</v>
      </c>
      <c r="M58" s="23">
        <f t="shared" si="9"/>
        <v>0.010000000009313226</v>
      </c>
      <c r="N58" s="23">
        <f t="shared" si="10"/>
        <v>-0.010000000009313226</v>
      </c>
      <c r="P58">
        <f aca="true" t="shared" si="90" ref="P58">SQRT(((D58-D51)^2)+((E58-E51)^2))</f>
        <v>300.82090103584807</v>
      </c>
      <c r="R58">
        <f aca="true" t="shared" si="91" ref="R58">SQRT(((F58-F51)^2)+((G58-G51)^2))</f>
        <v>300.8200074795672</v>
      </c>
      <c r="S58" s="24">
        <f t="shared" si="13"/>
        <v>0.0008935562808574105</v>
      </c>
    </row>
    <row r="59" spans="1:19" ht="34.5" customHeight="1">
      <c r="A59" s="30">
        <v>49</v>
      </c>
      <c r="B59" s="21" t="s">
        <v>11</v>
      </c>
      <c r="C59" s="35">
        <v>4332</v>
      </c>
      <c r="D59" s="31">
        <v>387169.96</v>
      </c>
      <c r="E59" s="31">
        <v>230738.82</v>
      </c>
      <c r="F59" s="31">
        <v>387169.96</v>
      </c>
      <c r="G59" s="31">
        <v>230738.83</v>
      </c>
      <c r="H59" s="29">
        <f t="shared" si="7"/>
        <v>0</v>
      </c>
      <c r="I59" s="29">
        <f t="shared" si="8"/>
        <v>-0.009999999980209395</v>
      </c>
      <c r="J59" s="29">
        <f t="shared" si="5"/>
        <v>0.009999999980209395</v>
      </c>
      <c r="K59" s="32"/>
      <c r="L59" s="25" t="s">
        <v>129</v>
      </c>
      <c r="M59" s="23">
        <f t="shared" si="9"/>
        <v>0</v>
      </c>
      <c r="N59" s="23">
        <f t="shared" si="10"/>
        <v>-0.009999999980209395</v>
      </c>
      <c r="P59">
        <f aca="true" t="shared" si="92" ref="P59">SQRT(((D59-D60)^2)+((E59-E60)^2))</f>
        <v>44.17958012475692</v>
      </c>
      <c r="R59">
        <f aca="true" t="shared" si="93" ref="R59">SQRT(((F59-F60)^2)+((G59-G60)^2))</f>
        <v>44.181588925705036</v>
      </c>
      <c r="S59" s="24">
        <f t="shared" si="13"/>
        <v>-0.0020088009481185054</v>
      </c>
    </row>
    <row r="60" spans="1:19" ht="34.5" customHeight="1">
      <c r="A60" s="30">
        <v>50</v>
      </c>
      <c r="B60" s="21" t="s">
        <v>11</v>
      </c>
      <c r="C60" s="35">
        <v>4333</v>
      </c>
      <c r="D60" s="31">
        <v>387178.83</v>
      </c>
      <c r="E60" s="31">
        <v>230782.1</v>
      </c>
      <c r="F60" s="31">
        <v>387178.84</v>
      </c>
      <c r="G60" s="31">
        <v>230782.11</v>
      </c>
      <c r="H60" s="29">
        <f t="shared" si="7"/>
        <v>-0.010000000009313226</v>
      </c>
      <c r="I60" s="29">
        <f t="shared" si="8"/>
        <v>-0.009999999980209395</v>
      </c>
      <c r="J60" s="29">
        <f t="shared" si="5"/>
        <v>0.014142135616322325</v>
      </c>
      <c r="K60" s="32"/>
      <c r="L60" s="25" t="s">
        <v>130</v>
      </c>
      <c r="M60" s="23">
        <f t="shared" si="9"/>
        <v>-0.010000000009313226</v>
      </c>
      <c r="N60" s="23">
        <f t="shared" si="10"/>
        <v>-0.009999999980209395</v>
      </c>
      <c r="P60">
        <f aca="true" t="shared" si="94" ref="P60">SQRT(((D60-D53)^2)+((E60-E53)^2))</f>
        <v>196.32482166045526</v>
      </c>
      <c r="R60">
        <f aca="true" t="shared" si="95" ref="R60">SQRT(((F60-F53)^2)+((G60-G53)^2))</f>
        <v>196.3403567787436</v>
      </c>
      <c r="S60" s="24">
        <f t="shared" si="13"/>
        <v>-0.015535118288340755</v>
      </c>
    </row>
    <row r="61" spans="1:19" ht="34.5" customHeight="1">
      <c r="A61" s="30">
        <v>51</v>
      </c>
      <c r="B61" s="21" t="s">
        <v>11</v>
      </c>
      <c r="C61" s="35">
        <v>4334</v>
      </c>
      <c r="D61" s="31">
        <v>387173.19</v>
      </c>
      <c r="E61" s="31">
        <v>230833.12</v>
      </c>
      <c r="F61" s="31">
        <v>387173.2</v>
      </c>
      <c r="G61" s="31">
        <v>230833.13</v>
      </c>
      <c r="H61" s="29">
        <f t="shared" si="7"/>
        <v>-0.010000000009313226</v>
      </c>
      <c r="I61" s="29">
        <f t="shared" si="8"/>
        <v>-0.010000000009313226</v>
      </c>
      <c r="J61" s="29">
        <f t="shared" si="5"/>
        <v>0.01414213563690184</v>
      </c>
      <c r="K61" s="32"/>
      <c r="L61" s="25" t="s">
        <v>131</v>
      </c>
      <c r="M61" s="23">
        <f t="shared" si="9"/>
        <v>-0.010000000009313226</v>
      </c>
      <c r="N61" s="23">
        <f t="shared" si="10"/>
        <v>-0.010000000009313226</v>
      </c>
      <c r="P61">
        <f aca="true" t="shared" si="96" ref="P61">SQRT(((D61-D62)^2)+((E61-E62)^2))</f>
        <v>84.45160507651929</v>
      </c>
      <c r="R61">
        <f aca="true" t="shared" si="97" ref="R61">SQRT(((F61-F62)^2)+((G61-G62)^2))</f>
        <v>84.44144124775974</v>
      </c>
      <c r="S61" s="24">
        <f t="shared" si="13"/>
        <v>0.010163828759544913</v>
      </c>
    </row>
    <row r="62" spans="1:19" ht="34.5" customHeight="1">
      <c r="A62" s="30">
        <v>52</v>
      </c>
      <c r="B62" s="21" t="s">
        <v>11</v>
      </c>
      <c r="C62" s="35">
        <v>4335</v>
      </c>
      <c r="D62" s="31">
        <v>387088.75</v>
      </c>
      <c r="E62" s="31">
        <v>230831.72</v>
      </c>
      <c r="F62" s="31">
        <v>387088.77</v>
      </c>
      <c r="G62" s="31">
        <v>230831.74</v>
      </c>
      <c r="H62" s="29">
        <f t="shared" si="7"/>
        <v>-0.02000000001862645</v>
      </c>
      <c r="I62" s="29">
        <f t="shared" si="8"/>
        <v>-0.01999999998952262</v>
      </c>
      <c r="J62" s="29">
        <f t="shared" si="5"/>
        <v>0.028284271253224167</v>
      </c>
      <c r="K62" s="32"/>
      <c r="L62" s="25" t="s">
        <v>132</v>
      </c>
      <c r="M62" s="23">
        <f t="shared" si="9"/>
        <v>-0.02000000001862645</v>
      </c>
      <c r="N62" s="23">
        <f t="shared" si="10"/>
        <v>-0.01999999998952262</v>
      </c>
      <c r="P62">
        <f aca="true" t="shared" si="98" ref="P62">SQRT(((D62-D55)^2)+((E62-E55)^2))</f>
        <v>376.76629002607643</v>
      </c>
      <c r="R62">
        <f aca="true" t="shared" si="99" ref="R62">SQRT(((F62-F55)^2)+((G62-G55)^2))</f>
        <v>376.7839818782168</v>
      </c>
      <c r="S62" s="24">
        <f t="shared" si="13"/>
        <v>-0.01769185214038771</v>
      </c>
    </row>
    <row r="63" spans="1:19" ht="34.5" customHeight="1">
      <c r="A63" s="30">
        <v>53</v>
      </c>
      <c r="B63" s="21" t="s">
        <v>11</v>
      </c>
      <c r="C63" s="35">
        <v>4336</v>
      </c>
      <c r="D63" s="31">
        <v>387095.57</v>
      </c>
      <c r="E63" s="31">
        <v>230780.38</v>
      </c>
      <c r="F63" s="31">
        <v>387095.6</v>
      </c>
      <c r="G63" s="31">
        <v>230780.39</v>
      </c>
      <c r="H63" s="29">
        <f t="shared" si="7"/>
        <v>-0.029999999969732016</v>
      </c>
      <c r="I63" s="29">
        <f t="shared" si="8"/>
        <v>-0.010000000009313226</v>
      </c>
      <c r="J63" s="29">
        <f t="shared" si="5"/>
        <v>0.03162277657591416</v>
      </c>
      <c r="K63" s="32"/>
      <c r="L63" s="25" t="s">
        <v>133</v>
      </c>
      <c r="M63" s="23">
        <f t="shared" si="9"/>
        <v>-0.029999999969732016</v>
      </c>
      <c r="N63" s="23">
        <f t="shared" si="10"/>
        <v>-0.010000000009313226</v>
      </c>
      <c r="P63">
        <f aca="true" t="shared" si="100" ref="P63">SQRT(((D63-D64)^2)+((E63-E64)^2))</f>
        <v>450669.0183566753</v>
      </c>
      <c r="R63">
        <f aca="true" t="shared" si="101" ref="R63">SQRT(((F63-F64)^2)+((G63-G64)^2))</f>
        <v>450669.0492455768</v>
      </c>
      <c r="S63" s="24">
        <f t="shared" si="13"/>
        <v>-0.03088890149956569</v>
      </c>
    </row>
    <row r="64" spans="1:5" ht="15">
      <c r="A64" s="17"/>
      <c r="B64" s="17"/>
      <c r="C64" s="18"/>
      <c r="D64" s="17"/>
      <c r="E64" s="17"/>
    </row>
    <row r="65" spans="1:5" ht="15">
      <c r="A65" s="17"/>
      <c r="B65" s="17"/>
      <c r="C65" s="18"/>
      <c r="D65" s="17"/>
      <c r="E65" s="17"/>
    </row>
    <row r="66" spans="1:5" ht="15">
      <c r="A66" s="17"/>
      <c r="B66" s="17"/>
      <c r="C66" s="18"/>
      <c r="D66" s="17"/>
      <c r="E66" s="17"/>
    </row>
    <row r="67" spans="1:5" ht="15">
      <c r="A67" s="17"/>
      <c r="B67" s="17"/>
      <c r="C67" s="18"/>
      <c r="D67" s="17"/>
      <c r="E67" s="17"/>
    </row>
    <row r="68" spans="1:5" ht="15">
      <c r="A68" s="17"/>
      <c r="B68" s="17"/>
      <c r="C68" s="18"/>
      <c r="D68" s="17"/>
      <c r="E68" s="17"/>
    </row>
    <row r="69" spans="1:5" ht="15">
      <c r="A69" s="17"/>
      <c r="B69" s="17"/>
      <c r="C69" s="18"/>
      <c r="D69" s="17"/>
      <c r="E69" s="17"/>
    </row>
    <row r="70" spans="1:5" ht="15">
      <c r="A70" s="17"/>
      <c r="B70" s="17"/>
      <c r="C70" s="18"/>
      <c r="D70" s="17"/>
      <c r="E70" s="17"/>
    </row>
    <row r="71" spans="1:5" ht="15">
      <c r="A71" s="17"/>
      <c r="B71" s="17"/>
      <c r="C71" s="18"/>
      <c r="D71" s="17"/>
      <c r="E71" s="17"/>
    </row>
    <row r="72" spans="1:5" ht="15">
      <c r="A72" s="17"/>
      <c r="B72" s="17"/>
      <c r="C72" s="18"/>
      <c r="D72" s="17"/>
      <c r="E72" s="17"/>
    </row>
    <row r="73" spans="1:5" ht="15">
      <c r="A73" s="17"/>
      <c r="B73" s="17"/>
      <c r="C73" s="18"/>
      <c r="D73" s="17"/>
      <c r="E73" s="17"/>
    </row>
    <row r="74" spans="1:5" ht="15">
      <c r="A74" s="17"/>
      <c r="B74" s="17"/>
      <c r="C74" s="18"/>
      <c r="D74" s="17"/>
      <c r="E74" s="17"/>
    </row>
    <row r="75" spans="1:5" ht="15">
      <c r="A75" s="17"/>
      <c r="B75" s="17"/>
      <c r="C75" s="18"/>
      <c r="D75" s="17"/>
      <c r="E75" s="17"/>
    </row>
    <row r="76" spans="1:5" ht="15">
      <c r="A76" s="17"/>
      <c r="B76" s="17"/>
      <c r="C76" s="18"/>
      <c r="D76" s="17"/>
      <c r="E76" s="17"/>
    </row>
    <row r="77" spans="1:5" ht="15">
      <c r="A77" s="17"/>
      <c r="B77" s="17"/>
      <c r="C77" s="18"/>
      <c r="D77" s="17"/>
      <c r="E77" s="17"/>
    </row>
    <row r="78" spans="1:5" ht="15">
      <c r="A78" s="17"/>
      <c r="B78" s="17"/>
      <c r="C78" s="18"/>
      <c r="D78" s="17"/>
      <c r="E78" s="17"/>
    </row>
    <row r="79" spans="1:5" ht="15">
      <c r="A79" s="17"/>
      <c r="B79" s="17"/>
      <c r="C79" s="18"/>
      <c r="D79" s="17"/>
      <c r="E79" s="17"/>
    </row>
    <row r="80" spans="1:5" ht="15">
      <c r="A80" s="17"/>
      <c r="B80" s="17"/>
      <c r="C80" s="18"/>
      <c r="D80" s="17"/>
      <c r="E80" s="17"/>
    </row>
    <row r="81" spans="1:5" ht="15">
      <c r="A81" s="17"/>
      <c r="B81" s="17"/>
      <c r="C81" s="18"/>
      <c r="D81" s="17"/>
      <c r="E81" s="17"/>
    </row>
    <row r="82" spans="1:5" ht="15">
      <c r="A82" s="17"/>
      <c r="B82" s="17"/>
      <c r="C82" s="18"/>
      <c r="D82" s="17"/>
      <c r="E82" s="17"/>
    </row>
    <row r="83" spans="1:5" ht="15">
      <c r="A83" s="17"/>
      <c r="B83" s="17"/>
      <c r="C83" s="18"/>
      <c r="D83" s="17"/>
      <c r="E83" s="17"/>
    </row>
    <row r="84" spans="1:5" ht="15">
      <c r="A84" s="17"/>
      <c r="B84" s="17"/>
      <c r="C84" s="18"/>
      <c r="D84" s="17"/>
      <c r="E84" s="17"/>
    </row>
    <row r="85" spans="1:5" ht="15">
      <c r="A85" s="17"/>
      <c r="B85" s="17"/>
      <c r="C85" s="18"/>
      <c r="D85" s="17"/>
      <c r="E85" s="17"/>
    </row>
    <row r="86" spans="1:5" ht="15">
      <c r="A86" s="17"/>
      <c r="B86" s="17"/>
      <c r="C86" s="18"/>
      <c r="D86" s="17"/>
      <c r="E86" s="17"/>
    </row>
    <row r="87" spans="1:5" ht="15">
      <c r="A87" s="17"/>
      <c r="B87" s="17"/>
      <c r="C87" s="18"/>
      <c r="D87" s="17"/>
      <c r="E87" s="17"/>
    </row>
    <row r="88" spans="1:5" ht="15">
      <c r="A88" s="17"/>
      <c r="B88" s="17"/>
      <c r="C88" s="18"/>
      <c r="D88" s="17"/>
      <c r="E88" s="17"/>
    </row>
    <row r="89" spans="1:5" ht="15">
      <c r="A89" s="17"/>
      <c r="B89" s="17"/>
      <c r="C89" s="18"/>
      <c r="D89" s="17"/>
      <c r="E89" s="17"/>
    </row>
    <row r="90" spans="1:5" ht="15">
      <c r="A90" s="17"/>
      <c r="B90" s="17"/>
      <c r="C90" s="18"/>
      <c r="D90" s="17"/>
      <c r="E90" s="17"/>
    </row>
    <row r="91" spans="1:5" ht="15">
      <c r="A91" s="17"/>
      <c r="B91" s="17"/>
      <c r="C91" s="18"/>
      <c r="D91" s="17"/>
      <c r="E91" s="17"/>
    </row>
    <row r="92" spans="1:5" ht="15">
      <c r="A92" s="17"/>
      <c r="B92" s="17"/>
      <c r="C92" s="18"/>
      <c r="D92" s="17"/>
      <c r="E92" s="17"/>
    </row>
    <row r="93" spans="1:5" ht="15">
      <c r="A93" s="17"/>
      <c r="B93" s="17"/>
      <c r="C93" s="18"/>
      <c r="D93" s="17"/>
      <c r="E93" s="17"/>
    </row>
    <row r="94" spans="1:5" ht="15">
      <c r="A94" s="17"/>
      <c r="B94" s="17"/>
      <c r="C94" s="18"/>
      <c r="D94" s="17"/>
      <c r="E94" s="17"/>
    </row>
    <row r="95" spans="1:5" ht="15">
      <c r="A95" s="17"/>
      <c r="B95" s="17"/>
      <c r="C95" s="18"/>
      <c r="D95" s="17"/>
      <c r="E95" s="17"/>
    </row>
    <row r="96" spans="1:5" ht="15">
      <c r="A96" s="17"/>
      <c r="B96" s="17"/>
      <c r="C96" s="18"/>
      <c r="D96" s="17"/>
      <c r="E96" s="17"/>
    </row>
    <row r="97" spans="1:5" ht="15">
      <c r="A97" s="17"/>
      <c r="B97" s="17"/>
      <c r="C97" s="18"/>
      <c r="D97" s="17"/>
      <c r="E97" s="17"/>
    </row>
    <row r="98" spans="1:5" ht="15">
      <c r="A98" s="17"/>
      <c r="B98" s="17"/>
      <c r="C98" s="18"/>
      <c r="D98" s="17"/>
      <c r="E98" s="17"/>
    </row>
    <row r="99" spans="1:5" ht="15">
      <c r="A99" s="17"/>
      <c r="B99" s="17"/>
      <c r="C99" s="18"/>
      <c r="D99" s="17"/>
      <c r="E99" s="17"/>
    </row>
    <row r="100" spans="1:5" ht="15">
      <c r="A100" s="17"/>
      <c r="B100" s="17"/>
      <c r="C100" s="18"/>
      <c r="D100" s="17"/>
      <c r="E100" s="17"/>
    </row>
    <row r="101" spans="1:5" ht="15">
      <c r="A101" s="17"/>
      <c r="B101" s="17"/>
      <c r="C101" s="18"/>
      <c r="D101" s="17"/>
      <c r="E101" s="17"/>
    </row>
    <row r="102" spans="1:5" ht="15">
      <c r="A102" s="17"/>
      <c r="B102" s="17"/>
      <c r="C102" s="18"/>
      <c r="D102" s="17"/>
      <c r="E102" s="17"/>
    </row>
    <row r="103" spans="1:5" ht="15">
      <c r="A103" s="17"/>
      <c r="B103" s="17"/>
      <c r="C103" s="18"/>
      <c r="D103" s="17"/>
      <c r="E103" s="17"/>
    </row>
    <row r="104" spans="1:5" ht="15">
      <c r="A104" s="17"/>
      <c r="B104" s="17"/>
      <c r="C104" s="18"/>
      <c r="D104" s="17"/>
      <c r="E104" s="17"/>
    </row>
    <row r="105" spans="1:5" ht="15">
      <c r="A105" s="17"/>
      <c r="B105" s="17"/>
      <c r="C105" s="18"/>
      <c r="D105" s="17"/>
      <c r="E105" s="17"/>
    </row>
    <row r="106" spans="1:5" ht="15">
      <c r="A106" s="17"/>
      <c r="B106" s="17"/>
      <c r="C106" s="18"/>
      <c r="D106" s="17"/>
      <c r="E106" s="17"/>
    </row>
    <row r="107" spans="1:5" ht="15">
      <c r="A107" s="17"/>
      <c r="B107" s="17"/>
      <c r="C107" s="18"/>
      <c r="D107" s="17"/>
      <c r="E107" s="17"/>
    </row>
    <row r="108" spans="1:5" ht="15">
      <c r="A108" s="17"/>
      <c r="B108" s="17"/>
      <c r="C108" s="18"/>
      <c r="D108" s="17"/>
      <c r="E108" s="17"/>
    </row>
    <row r="109" spans="1:5" ht="15">
      <c r="A109" s="17"/>
      <c r="B109" s="17"/>
      <c r="C109" s="18"/>
      <c r="D109" s="17"/>
      <c r="E109" s="17"/>
    </row>
    <row r="110" spans="1:5" ht="15">
      <c r="A110" s="17"/>
      <c r="B110" s="17"/>
      <c r="C110" s="18"/>
      <c r="D110" s="17"/>
      <c r="E110" s="17"/>
    </row>
    <row r="111" spans="1:5" ht="15">
      <c r="A111" s="17"/>
      <c r="B111" s="17"/>
      <c r="C111" s="18"/>
      <c r="D111" s="17"/>
      <c r="E111" s="17"/>
    </row>
    <row r="112" spans="1:5" ht="15">
      <c r="A112" s="17"/>
      <c r="B112" s="17"/>
      <c r="C112" s="18"/>
      <c r="D112" s="17"/>
      <c r="E112" s="17"/>
    </row>
    <row r="113" spans="1:5" ht="15">
      <c r="A113" s="17"/>
      <c r="B113" s="17"/>
      <c r="C113" s="18"/>
      <c r="D113" s="17"/>
      <c r="E113" s="17"/>
    </row>
    <row r="114" spans="1:5" ht="15">
      <c r="A114" s="17"/>
      <c r="B114" s="17"/>
      <c r="C114" s="18"/>
      <c r="D114" s="17"/>
      <c r="E114" s="17"/>
    </row>
    <row r="115" spans="1:5" ht="15">
      <c r="A115" s="17"/>
      <c r="B115" s="17"/>
      <c r="C115" s="18"/>
      <c r="D115" s="17"/>
      <c r="E115" s="17"/>
    </row>
    <row r="116" spans="1:5" ht="15">
      <c r="A116" s="17"/>
      <c r="B116" s="17"/>
      <c r="C116" s="18"/>
      <c r="D116" s="17"/>
      <c r="E116" s="17"/>
    </row>
    <row r="117" spans="1:5" ht="15">
      <c r="A117" s="17"/>
      <c r="B117" s="17"/>
      <c r="C117" s="18"/>
      <c r="D117" s="17"/>
      <c r="E117" s="17"/>
    </row>
    <row r="118" spans="1:5" ht="15">
      <c r="A118" s="17"/>
      <c r="B118" s="17"/>
      <c r="C118" s="18"/>
      <c r="D118" s="17"/>
      <c r="E118" s="17"/>
    </row>
    <row r="119" spans="1:5" ht="15">
      <c r="A119" s="17"/>
      <c r="B119" s="17"/>
      <c r="C119" s="18"/>
      <c r="D119" s="17"/>
      <c r="E119" s="17"/>
    </row>
    <row r="120" spans="1:5" ht="15">
      <c r="A120" s="17"/>
      <c r="B120" s="17"/>
      <c r="C120" s="18"/>
      <c r="D120" s="17"/>
      <c r="E120" s="17"/>
    </row>
    <row r="121" spans="1:5" ht="15">
      <c r="A121" s="17"/>
      <c r="B121" s="17"/>
      <c r="C121" s="18"/>
      <c r="D121" s="17"/>
      <c r="E121" s="17"/>
    </row>
    <row r="122" spans="1:5" ht="15">
      <c r="A122" s="17"/>
      <c r="B122" s="17"/>
      <c r="C122" s="18"/>
      <c r="D122" s="17"/>
      <c r="E122" s="17"/>
    </row>
    <row r="123" spans="1:5" ht="15">
      <c r="A123" s="17"/>
      <c r="B123" s="17"/>
      <c r="C123" s="18"/>
      <c r="D123" s="17"/>
      <c r="E123" s="17"/>
    </row>
    <row r="124" spans="1:5" ht="15">
      <c r="A124" s="17"/>
      <c r="B124" s="17"/>
      <c r="C124" s="18"/>
      <c r="D124" s="17"/>
      <c r="E124" s="17"/>
    </row>
    <row r="125" spans="1:5" ht="15">
      <c r="A125" s="17"/>
      <c r="B125" s="17"/>
      <c r="C125" s="18"/>
      <c r="D125" s="17"/>
      <c r="E125" s="17"/>
    </row>
    <row r="126" spans="1:5" ht="15">
      <c r="A126" s="17"/>
      <c r="B126" s="17"/>
      <c r="C126" s="18"/>
      <c r="D126" s="17"/>
      <c r="E126" s="17"/>
    </row>
    <row r="127" spans="1:5" ht="15">
      <c r="A127" s="17"/>
      <c r="B127" s="17"/>
      <c r="C127" s="18"/>
      <c r="D127" s="17"/>
      <c r="E127" s="17"/>
    </row>
    <row r="128" spans="1:5" ht="15">
      <c r="A128" s="17"/>
      <c r="B128" s="17"/>
      <c r="C128" s="18"/>
      <c r="D128" s="17"/>
      <c r="E128" s="17"/>
    </row>
    <row r="129" spans="1:5" ht="15">
      <c r="A129" s="17"/>
      <c r="B129" s="17"/>
      <c r="C129" s="18"/>
      <c r="D129" s="17"/>
      <c r="E129" s="17"/>
    </row>
    <row r="130" spans="1:5" ht="15">
      <c r="A130" s="17"/>
      <c r="B130" s="17"/>
      <c r="C130" s="18"/>
      <c r="D130" s="17"/>
      <c r="E130" s="17"/>
    </row>
    <row r="131" spans="1:5" ht="15">
      <c r="A131" s="17"/>
      <c r="B131" s="17"/>
      <c r="C131" s="18"/>
      <c r="D131" s="17"/>
      <c r="E131" s="17"/>
    </row>
    <row r="132" spans="1:5" ht="15">
      <c r="A132" s="17"/>
      <c r="B132" s="17"/>
      <c r="C132" s="18"/>
      <c r="D132" s="17"/>
      <c r="E132" s="17"/>
    </row>
    <row r="133" spans="1:5" ht="15">
      <c r="A133" s="17"/>
      <c r="B133" s="17"/>
      <c r="C133" s="18"/>
      <c r="D133" s="17"/>
      <c r="E133" s="17"/>
    </row>
    <row r="134" spans="1:5" ht="15">
      <c r="A134" s="17"/>
      <c r="B134" s="17"/>
      <c r="C134" s="18"/>
      <c r="D134" s="17"/>
      <c r="E134" s="17"/>
    </row>
    <row r="135" spans="1:5" ht="15">
      <c r="A135" s="17"/>
      <c r="B135" s="17"/>
      <c r="C135" s="18"/>
      <c r="D135" s="17"/>
      <c r="E135" s="17"/>
    </row>
    <row r="136" spans="1:5" ht="15">
      <c r="A136" s="17"/>
      <c r="B136" s="17"/>
      <c r="C136" s="18"/>
      <c r="D136" s="17"/>
      <c r="E136" s="17"/>
    </row>
    <row r="137" spans="1:5" ht="15">
      <c r="A137" s="17"/>
      <c r="B137" s="17"/>
      <c r="C137" s="18"/>
      <c r="D137" s="17"/>
      <c r="E137" s="17"/>
    </row>
    <row r="138" spans="1:5" ht="15">
      <c r="A138" s="17"/>
      <c r="B138" s="17"/>
      <c r="C138" s="18"/>
      <c r="D138" s="17"/>
      <c r="E138" s="17"/>
    </row>
    <row r="139" spans="1:5" ht="15">
      <c r="A139" s="17"/>
      <c r="B139" s="17"/>
      <c r="C139" s="18"/>
      <c r="D139" s="17"/>
      <c r="E139" s="17"/>
    </row>
    <row r="140" spans="1:5" ht="15">
      <c r="A140" s="17"/>
      <c r="B140" s="17"/>
      <c r="C140" s="18"/>
      <c r="D140" s="17"/>
      <c r="E140" s="17"/>
    </row>
    <row r="141" spans="1:5" ht="15">
      <c r="A141" s="17"/>
      <c r="B141" s="17"/>
      <c r="C141" s="18"/>
      <c r="D141" s="17"/>
      <c r="E141" s="17"/>
    </row>
    <row r="142" spans="1:5" ht="15">
      <c r="A142" s="17"/>
      <c r="B142" s="17"/>
      <c r="C142" s="18"/>
      <c r="D142" s="17"/>
      <c r="E142" s="17"/>
    </row>
    <row r="143" spans="1:5" ht="15">
      <c r="A143" s="17"/>
      <c r="B143" s="17"/>
      <c r="C143" s="18"/>
      <c r="D143" s="17"/>
      <c r="E143" s="17"/>
    </row>
    <row r="144" spans="1:5" ht="15">
      <c r="A144" s="17"/>
      <c r="B144" s="17"/>
      <c r="C144" s="18"/>
      <c r="D144" s="17"/>
      <c r="E144" s="17"/>
    </row>
    <row r="145" spans="1:5" ht="15">
      <c r="A145" s="17"/>
      <c r="B145" s="17"/>
      <c r="C145" s="18"/>
      <c r="D145" s="17"/>
      <c r="E145" s="17"/>
    </row>
    <row r="146" spans="1:5" ht="15">
      <c r="A146" s="17"/>
      <c r="B146" s="17"/>
      <c r="C146" s="18"/>
      <c r="D146" s="17"/>
      <c r="E146" s="17"/>
    </row>
    <row r="147" spans="1:5" ht="15">
      <c r="A147" s="17"/>
      <c r="B147" s="17"/>
      <c r="C147" s="18"/>
      <c r="D147" s="17"/>
      <c r="E147" s="17"/>
    </row>
    <row r="148" spans="1:5" ht="15">
      <c r="A148" s="17"/>
      <c r="B148" s="17"/>
      <c r="C148" s="18"/>
      <c r="D148" s="17"/>
      <c r="E148" s="17"/>
    </row>
    <row r="149" spans="1:5" ht="15">
      <c r="A149" s="17"/>
      <c r="B149" s="17"/>
      <c r="C149" s="18"/>
      <c r="D149" s="17"/>
      <c r="E149" s="17"/>
    </row>
    <row r="150" spans="1:5" ht="15">
      <c r="A150" s="17"/>
      <c r="B150" s="17"/>
      <c r="C150" s="18"/>
      <c r="D150" s="17"/>
      <c r="E150" s="17"/>
    </row>
    <row r="151" spans="1:5" ht="15">
      <c r="A151" s="17"/>
      <c r="B151" s="17"/>
      <c r="C151" s="18"/>
      <c r="D151" s="17"/>
      <c r="E151" s="17"/>
    </row>
    <row r="152" spans="1:5" ht="15">
      <c r="A152" s="17"/>
      <c r="B152" s="17"/>
      <c r="C152" s="18"/>
      <c r="D152" s="17"/>
      <c r="E152" s="17"/>
    </row>
    <row r="153" spans="1:5" ht="15">
      <c r="A153" s="17"/>
      <c r="B153" s="17"/>
      <c r="C153" s="18"/>
      <c r="D153" s="17"/>
      <c r="E153" s="17"/>
    </row>
    <row r="154" spans="1:5" ht="15">
      <c r="A154" s="17"/>
      <c r="B154" s="17"/>
      <c r="C154" s="18"/>
      <c r="D154" s="17"/>
      <c r="E154" s="17"/>
    </row>
    <row r="155" spans="1:5" ht="15">
      <c r="A155" s="17"/>
      <c r="B155" s="17"/>
      <c r="C155" s="18"/>
      <c r="D155" s="17"/>
      <c r="E155" s="17"/>
    </row>
    <row r="156" spans="1:5" ht="15">
      <c r="A156" s="17"/>
      <c r="B156" s="17"/>
      <c r="C156" s="18"/>
      <c r="D156" s="17"/>
      <c r="E156" s="17"/>
    </row>
    <row r="157" spans="1:5" ht="15">
      <c r="A157" s="17"/>
      <c r="B157" s="17"/>
      <c r="C157" s="18"/>
      <c r="D157" s="17"/>
      <c r="E157" s="17"/>
    </row>
    <row r="158" spans="1:5" ht="15">
      <c r="A158" s="17"/>
      <c r="B158" s="17"/>
      <c r="C158" s="18"/>
      <c r="D158" s="17"/>
      <c r="E158" s="17"/>
    </row>
    <row r="159" spans="1:5" ht="15">
      <c r="A159" s="17"/>
      <c r="B159" s="17"/>
      <c r="C159" s="18"/>
      <c r="D159" s="17"/>
      <c r="E159" s="17"/>
    </row>
    <row r="160" spans="1:5" ht="15">
      <c r="A160" s="17"/>
      <c r="B160" s="17"/>
      <c r="C160" s="18"/>
      <c r="D160" s="17"/>
      <c r="E160" s="17"/>
    </row>
    <row r="161" spans="1:5" ht="15">
      <c r="A161" s="17"/>
      <c r="B161" s="17"/>
      <c r="C161" s="18"/>
      <c r="D161" s="17"/>
      <c r="E161" s="17"/>
    </row>
    <row r="162" spans="1:5" ht="15">
      <c r="A162" s="17"/>
      <c r="B162" s="17"/>
      <c r="C162" s="18"/>
      <c r="D162" s="17"/>
      <c r="E162" s="17"/>
    </row>
    <row r="163" spans="1:5" ht="15">
      <c r="A163" s="17"/>
      <c r="B163" s="17"/>
      <c r="C163" s="18"/>
      <c r="D163" s="17"/>
      <c r="E163" s="17"/>
    </row>
    <row r="164" spans="1:5" ht="15">
      <c r="A164" s="17"/>
      <c r="B164" s="17"/>
      <c r="C164" s="18"/>
      <c r="D164" s="17"/>
      <c r="E164" s="17"/>
    </row>
    <row r="165" spans="1:5" ht="15">
      <c r="A165" s="17"/>
      <c r="B165" s="17"/>
      <c r="C165" s="18"/>
      <c r="D165" s="17"/>
      <c r="E165" s="17"/>
    </row>
    <row r="166" spans="1:5" ht="15">
      <c r="A166" s="17"/>
      <c r="B166" s="17"/>
      <c r="C166" s="18"/>
      <c r="D166" s="17"/>
      <c r="E166" s="17"/>
    </row>
    <row r="167" spans="1:5" ht="15">
      <c r="A167" s="17"/>
      <c r="B167" s="17"/>
      <c r="C167" s="18"/>
      <c r="D167" s="17"/>
      <c r="E167" s="17"/>
    </row>
    <row r="168" spans="1:5" ht="15">
      <c r="A168" s="17"/>
      <c r="B168" s="17"/>
      <c r="C168" s="18"/>
      <c r="D168" s="17"/>
      <c r="E168" s="17"/>
    </row>
    <row r="169" spans="1:5" ht="15">
      <c r="A169" s="17"/>
      <c r="B169" s="17"/>
      <c r="C169" s="18"/>
      <c r="D169" s="17"/>
      <c r="E169" s="17"/>
    </row>
    <row r="170" spans="1:5" ht="15">
      <c r="A170" s="17"/>
      <c r="B170" s="17"/>
      <c r="C170" s="18"/>
      <c r="D170" s="17"/>
      <c r="E170" s="17"/>
    </row>
    <row r="171" spans="1:5" ht="15">
      <c r="A171" s="17"/>
      <c r="B171" s="17"/>
      <c r="C171" s="18"/>
      <c r="D171" s="17"/>
      <c r="E171" s="17"/>
    </row>
    <row r="172" spans="1:5" ht="15">
      <c r="A172" s="17"/>
      <c r="B172" s="17"/>
      <c r="C172" s="18"/>
      <c r="D172" s="17"/>
      <c r="E172" s="17"/>
    </row>
    <row r="173" spans="1:5" ht="15">
      <c r="A173" s="17"/>
      <c r="B173" s="17"/>
      <c r="C173" s="18"/>
      <c r="D173" s="17"/>
      <c r="E173" s="17"/>
    </row>
    <row r="174" spans="1:5" ht="15">
      <c r="A174" s="17"/>
      <c r="B174" s="17"/>
      <c r="C174" s="18"/>
      <c r="D174" s="17"/>
      <c r="E174" s="17"/>
    </row>
    <row r="175" spans="1:5" ht="15">
      <c r="A175" s="17"/>
      <c r="B175" s="17"/>
      <c r="C175" s="18"/>
      <c r="D175" s="17"/>
      <c r="E175" s="17"/>
    </row>
    <row r="176" spans="1:5" ht="15">
      <c r="A176" s="17"/>
      <c r="B176" s="17"/>
      <c r="C176" s="18"/>
      <c r="D176" s="17"/>
      <c r="E176" s="17"/>
    </row>
    <row r="177" spans="1:5" ht="15">
      <c r="A177" s="17"/>
      <c r="B177" s="17"/>
      <c r="C177" s="18"/>
      <c r="D177" s="17"/>
      <c r="E177" s="17"/>
    </row>
    <row r="178" spans="1:5" ht="15">
      <c r="A178" s="17"/>
      <c r="B178" s="17"/>
      <c r="C178" s="18"/>
      <c r="D178" s="17"/>
      <c r="E178" s="17"/>
    </row>
    <row r="179" spans="1:5" ht="15">
      <c r="A179" s="17"/>
      <c r="B179" s="17"/>
      <c r="C179" s="18"/>
      <c r="D179" s="17"/>
      <c r="E179" s="17"/>
    </row>
    <row r="180" spans="1:5" ht="15">
      <c r="A180" s="17"/>
      <c r="B180" s="17"/>
      <c r="C180" s="18"/>
      <c r="D180" s="17"/>
      <c r="E180" s="17"/>
    </row>
    <row r="181" spans="1:5" ht="15">
      <c r="A181" s="17"/>
      <c r="B181" s="17"/>
      <c r="C181" s="18"/>
      <c r="D181" s="17"/>
      <c r="E181" s="17"/>
    </row>
    <row r="182" spans="1:5" ht="15">
      <c r="A182" s="17"/>
      <c r="B182" s="17"/>
      <c r="C182" s="18"/>
      <c r="D182" s="17"/>
      <c r="E182" s="17"/>
    </row>
    <row r="183" spans="1:5" ht="15">
      <c r="A183" s="17"/>
      <c r="B183" s="17"/>
      <c r="C183" s="18"/>
      <c r="D183" s="17"/>
      <c r="E183" s="17"/>
    </row>
    <row r="184" spans="1:5" ht="15">
      <c r="A184" s="17"/>
      <c r="B184" s="17"/>
      <c r="C184" s="18"/>
      <c r="D184" s="17"/>
      <c r="E184" s="17"/>
    </row>
    <row r="185" spans="1:5" ht="15">
      <c r="A185" s="17"/>
      <c r="B185" s="17"/>
      <c r="C185" s="18"/>
      <c r="D185" s="17"/>
      <c r="E185" s="17"/>
    </row>
    <row r="186" spans="1:5" ht="15">
      <c r="A186" s="17"/>
      <c r="B186" s="17"/>
      <c r="C186" s="18"/>
      <c r="D186" s="17"/>
      <c r="E186" s="17"/>
    </row>
    <row r="187" spans="1:5" ht="15">
      <c r="A187" s="17"/>
      <c r="B187" s="17"/>
      <c r="C187" s="18"/>
      <c r="D187" s="17"/>
      <c r="E187" s="17"/>
    </row>
    <row r="188" spans="1:5" ht="15">
      <c r="A188" s="17"/>
      <c r="B188" s="17"/>
      <c r="C188" s="18"/>
      <c r="D188" s="17"/>
      <c r="E188" s="17"/>
    </row>
    <row r="189" spans="1:5" ht="15">
      <c r="A189" s="17"/>
      <c r="B189" s="17"/>
      <c r="C189" s="18"/>
      <c r="D189" s="17"/>
      <c r="E189" s="17"/>
    </row>
    <row r="190" spans="1:5" ht="15">
      <c r="A190" s="17"/>
      <c r="B190" s="17"/>
      <c r="C190" s="18"/>
      <c r="D190" s="17"/>
      <c r="E190" s="17"/>
    </row>
    <row r="191" spans="1:5" ht="15">
      <c r="A191" s="17"/>
      <c r="B191" s="17"/>
      <c r="C191" s="18"/>
      <c r="D191" s="17"/>
      <c r="E191" s="17"/>
    </row>
    <row r="192" spans="1:5" ht="15">
      <c r="A192" s="17"/>
      <c r="B192" s="17"/>
      <c r="C192" s="18"/>
      <c r="D192" s="17"/>
      <c r="E192" s="17"/>
    </row>
    <row r="193" spans="1:5" ht="15">
      <c r="A193" s="17"/>
      <c r="B193" s="17"/>
      <c r="C193" s="18"/>
      <c r="D193" s="17"/>
      <c r="E193" s="17"/>
    </row>
    <row r="194" spans="1:5" ht="15">
      <c r="A194" s="17"/>
      <c r="B194" s="17"/>
      <c r="C194" s="18"/>
      <c r="D194" s="17"/>
      <c r="E194" s="17"/>
    </row>
    <row r="195" spans="1:5" ht="15">
      <c r="A195" s="17"/>
      <c r="B195" s="17"/>
      <c r="C195" s="18"/>
      <c r="D195" s="17"/>
      <c r="E195" s="17"/>
    </row>
    <row r="196" spans="1:5" ht="15">
      <c r="A196" s="17"/>
      <c r="B196" s="17"/>
      <c r="C196" s="18"/>
      <c r="D196" s="17"/>
      <c r="E196" s="17"/>
    </row>
    <row r="197" spans="1:5" ht="15">
      <c r="A197" s="17"/>
      <c r="B197" s="17"/>
      <c r="C197" s="18"/>
      <c r="D197" s="17"/>
      <c r="E197" s="17"/>
    </row>
    <row r="198" spans="1:5" ht="15">
      <c r="A198" s="17"/>
      <c r="B198" s="17"/>
      <c r="C198" s="18"/>
      <c r="D198" s="17"/>
      <c r="E198" s="17"/>
    </row>
    <row r="199" spans="1:5" ht="15">
      <c r="A199" s="17"/>
      <c r="B199" s="17"/>
      <c r="C199" s="18"/>
      <c r="D199" s="17"/>
      <c r="E199" s="17"/>
    </row>
    <row r="200" spans="1:5" ht="15">
      <c r="A200" s="17"/>
      <c r="B200" s="17"/>
      <c r="C200" s="18"/>
      <c r="D200" s="17"/>
      <c r="E200" s="17"/>
    </row>
    <row r="201" spans="1:5" ht="15">
      <c r="A201" s="17"/>
      <c r="B201" s="17"/>
      <c r="C201" s="18"/>
      <c r="D201" s="17"/>
      <c r="E201" s="17"/>
    </row>
    <row r="202" spans="1:5" ht="15">
      <c r="A202" s="17"/>
      <c r="B202" s="17"/>
      <c r="C202" s="18"/>
      <c r="D202" s="17"/>
      <c r="E202" s="17"/>
    </row>
    <row r="203" spans="1:5" ht="15">
      <c r="A203" s="17"/>
      <c r="B203" s="17"/>
      <c r="C203" s="18"/>
      <c r="D203" s="17"/>
      <c r="E203" s="17"/>
    </row>
    <row r="204" spans="1:5" ht="15">
      <c r="A204" s="17"/>
      <c r="B204" s="17"/>
      <c r="C204" s="18"/>
      <c r="D204" s="17"/>
      <c r="E204" s="17"/>
    </row>
    <row r="205" spans="1:5" ht="15">
      <c r="A205" s="17"/>
      <c r="B205" s="17"/>
      <c r="C205" s="18"/>
      <c r="D205" s="17"/>
      <c r="E205" s="17"/>
    </row>
    <row r="206" spans="1:5" ht="15">
      <c r="A206" s="17"/>
      <c r="B206" s="17"/>
      <c r="C206" s="18"/>
      <c r="D206" s="17"/>
      <c r="E206" s="17"/>
    </row>
    <row r="207" spans="1:5" ht="15">
      <c r="A207" s="17"/>
      <c r="B207" s="17"/>
      <c r="C207" s="18"/>
      <c r="D207" s="17"/>
      <c r="E207" s="17"/>
    </row>
    <row r="208" spans="1:5" ht="15">
      <c r="A208" s="17"/>
      <c r="B208" s="17"/>
      <c r="C208" s="18"/>
      <c r="D208" s="17"/>
      <c r="E208" s="17"/>
    </row>
    <row r="209" spans="1:5" ht="15">
      <c r="A209" s="17"/>
      <c r="B209" s="17"/>
      <c r="C209" s="18"/>
      <c r="D209" s="17"/>
      <c r="E209" s="17"/>
    </row>
    <row r="210" spans="1:5" ht="15">
      <c r="A210" s="17"/>
      <c r="B210" s="17"/>
      <c r="C210" s="18"/>
      <c r="D210" s="17"/>
      <c r="E210" s="17"/>
    </row>
    <row r="211" spans="1:5" ht="15">
      <c r="A211" s="17"/>
      <c r="B211" s="17"/>
      <c r="C211" s="18"/>
      <c r="D211" s="17"/>
      <c r="E211" s="17"/>
    </row>
    <row r="212" spans="1:5" ht="15">
      <c r="A212" s="17"/>
      <c r="B212" s="17"/>
      <c r="C212" s="18"/>
      <c r="D212" s="17"/>
      <c r="E212" s="17"/>
    </row>
    <row r="213" spans="1:5" ht="15">
      <c r="A213" s="17"/>
      <c r="B213" s="17"/>
      <c r="C213" s="18"/>
      <c r="D213" s="17"/>
      <c r="E213" s="17"/>
    </row>
    <row r="214" spans="1:5" ht="15">
      <c r="A214" s="17"/>
      <c r="B214" s="17"/>
      <c r="C214" s="18"/>
      <c r="D214" s="17"/>
      <c r="E214" s="17"/>
    </row>
    <row r="215" spans="1:5" ht="15">
      <c r="A215" s="17"/>
      <c r="B215" s="17"/>
      <c r="C215" s="18"/>
      <c r="D215" s="17"/>
      <c r="E215" s="17"/>
    </row>
    <row r="216" spans="1:5" ht="15">
      <c r="A216" s="17"/>
      <c r="B216" s="17"/>
      <c r="C216" s="18"/>
      <c r="D216" s="17"/>
      <c r="E216" s="17"/>
    </row>
    <row r="217" spans="1:5" ht="15">
      <c r="A217" s="17"/>
      <c r="B217" s="17"/>
      <c r="C217" s="18"/>
      <c r="D217" s="17"/>
      <c r="E217" s="17"/>
    </row>
    <row r="218" spans="1:5" ht="15">
      <c r="A218" s="17"/>
      <c r="B218" s="17"/>
      <c r="C218" s="18"/>
      <c r="D218" s="17"/>
      <c r="E218" s="17"/>
    </row>
    <row r="219" spans="1:5" ht="15">
      <c r="A219" s="17"/>
      <c r="B219" s="17"/>
      <c r="C219" s="18"/>
      <c r="D219" s="17"/>
      <c r="E219" s="17"/>
    </row>
    <row r="220" spans="1:5" ht="15">
      <c r="A220" s="17"/>
      <c r="B220" s="17"/>
      <c r="C220" s="18"/>
      <c r="D220" s="17"/>
      <c r="E220" s="17"/>
    </row>
    <row r="221" spans="1:5" ht="15">
      <c r="A221" s="17"/>
      <c r="B221" s="17"/>
      <c r="C221" s="18"/>
      <c r="D221" s="17"/>
      <c r="E221" s="17"/>
    </row>
    <row r="222" spans="1:5" ht="15">
      <c r="A222" s="17"/>
      <c r="B222" s="17"/>
      <c r="C222" s="18"/>
      <c r="D222" s="17"/>
      <c r="E222" s="17"/>
    </row>
    <row r="223" spans="1:5" ht="15">
      <c r="A223" s="17"/>
      <c r="B223" s="17"/>
      <c r="C223" s="18"/>
      <c r="D223" s="17"/>
      <c r="E223" s="17"/>
    </row>
    <row r="224" spans="1:5" ht="15">
      <c r="A224" s="17"/>
      <c r="B224" s="17"/>
      <c r="C224" s="18"/>
      <c r="D224" s="17"/>
      <c r="E224" s="17"/>
    </row>
    <row r="225" spans="1:5" ht="15">
      <c r="A225" s="17"/>
      <c r="B225" s="17"/>
      <c r="C225" s="18"/>
      <c r="D225" s="17"/>
      <c r="E225" s="17"/>
    </row>
    <row r="226" spans="1:5" ht="15">
      <c r="A226" s="17"/>
      <c r="B226" s="17"/>
      <c r="C226" s="18"/>
      <c r="D226" s="17"/>
      <c r="E226" s="17"/>
    </row>
    <row r="227" spans="1:5" ht="15">
      <c r="A227" s="17"/>
      <c r="B227" s="17"/>
      <c r="C227" s="18"/>
      <c r="D227" s="17"/>
      <c r="E227" s="17"/>
    </row>
    <row r="228" spans="1:5" ht="15">
      <c r="A228" s="17"/>
      <c r="B228" s="17"/>
      <c r="C228" s="18"/>
      <c r="D228" s="17"/>
      <c r="E228" s="17"/>
    </row>
    <row r="229" spans="1:5" ht="15">
      <c r="A229" s="17"/>
      <c r="B229" s="17"/>
      <c r="C229" s="18"/>
      <c r="D229" s="17"/>
      <c r="E229" s="17"/>
    </row>
    <row r="230" spans="1:5" ht="15">
      <c r="A230" s="17"/>
      <c r="B230" s="17"/>
      <c r="C230" s="18"/>
      <c r="D230" s="17"/>
      <c r="E230" s="17"/>
    </row>
    <row r="231" spans="1:5" ht="15">
      <c r="A231" s="17"/>
      <c r="B231" s="17"/>
      <c r="C231" s="18"/>
      <c r="D231" s="17"/>
      <c r="E231" s="17"/>
    </row>
    <row r="232" spans="1:5" ht="15">
      <c r="A232" s="17"/>
      <c r="B232" s="17"/>
      <c r="C232" s="18"/>
      <c r="D232" s="17"/>
      <c r="E232" s="17"/>
    </row>
    <row r="233" spans="1:5" ht="15">
      <c r="A233" s="17"/>
      <c r="B233" s="17"/>
      <c r="C233" s="18"/>
      <c r="D233" s="17"/>
      <c r="E233" s="17"/>
    </row>
    <row r="234" spans="1:5" ht="15">
      <c r="A234" s="17"/>
      <c r="B234" s="17"/>
      <c r="C234" s="18"/>
      <c r="D234" s="17"/>
      <c r="E234" s="17"/>
    </row>
    <row r="235" spans="1:5" ht="15">
      <c r="A235" s="17"/>
      <c r="B235" s="17"/>
      <c r="C235" s="18"/>
      <c r="D235" s="17"/>
      <c r="E235" s="17"/>
    </row>
    <row r="236" spans="1:5" ht="15">
      <c r="A236" s="17"/>
      <c r="B236" s="17"/>
      <c r="C236" s="18"/>
      <c r="D236" s="17"/>
      <c r="E236" s="17"/>
    </row>
    <row r="237" spans="1:5" ht="15">
      <c r="A237" s="17"/>
      <c r="B237" s="17"/>
      <c r="C237" s="18"/>
      <c r="D237" s="17"/>
      <c r="E237" s="17"/>
    </row>
    <row r="238" spans="1:5" ht="15">
      <c r="A238" s="17"/>
      <c r="B238" s="17"/>
      <c r="C238" s="18"/>
      <c r="D238" s="17"/>
      <c r="E238" s="17"/>
    </row>
    <row r="239" spans="1:5" ht="15">
      <c r="A239" s="17"/>
      <c r="B239" s="17"/>
      <c r="C239" s="18"/>
      <c r="D239" s="17"/>
      <c r="E239" s="17"/>
    </row>
    <row r="240" spans="1:5" ht="15">
      <c r="A240" s="17"/>
      <c r="B240" s="17"/>
      <c r="C240" s="18"/>
      <c r="D240" s="17"/>
      <c r="E240" s="17"/>
    </row>
    <row r="241" spans="1:5" ht="15">
      <c r="A241" s="17"/>
      <c r="B241" s="17"/>
      <c r="C241" s="18"/>
      <c r="D241" s="17"/>
      <c r="E241" s="17"/>
    </row>
    <row r="242" spans="1:5" ht="15">
      <c r="A242" s="17"/>
      <c r="B242" s="17"/>
      <c r="C242" s="18"/>
      <c r="D242" s="17"/>
      <c r="E242" s="17"/>
    </row>
    <row r="243" spans="1:5" ht="15">
      <c r="A243" s="17"/>
      <c r="B243" s="17"/>
      <c r="C243" s="18"/>
      <c r="D243" s="17"/>
      <c r="E243" s="17"/>
    </row>
    <row r="244" spans="1:5" ht="15">
      <c r="A244" s="17"/>
      <c r="B244" s="17"/>
      <c r="C244" s="18"/>
      <c r="D244" s="17"/>
      <c r="E244" s="17"/>
    </row>
    <row r="245" spans="1:5" ht="15">
      <c r="A245" s="17"/>
      <c r="B245" s="17"/>
      <c r="C245" s="18"/>
      <c r="D245" s="17"/>
      <c r="E245" s="17"/>
    </row>
    <row r="246" spans="1:5" ht="15">
      <c r="A246" s="17"/>
      <c r="B246" s="17"/>
      <c r="C246" s="18"/>
      <c r="D246" s="17"/>
      <c r="E246" s="17"/>
    </row>
    <row r="247" spans="1:5" ht="15">
      <c r="A247" s="17"/>
      <c r="B247" s="17"/>
      <c r="C247" s="18"/>
      <c r="D247" s="17"/>
      <c r="E247" s="17"/>
    </row>
    <row r="248" spans="1:5" ht="15">
      <c r="A248" s="17"/>
      <c r="B248" s="17"/>
      <c r="C248" s="18"/>
      <c r="D248" s="17"/>
      <c r="E248" s="17"/>
    </row>
    <row r="249" spans="1:5" ht="15">
      <c r="A249" s="17"/>
      <c r="B249" s="17"/>
      <c r="C249" s="18"/>
      <c r="D249" s="17"/>
      <c r="E249" s="17"/>
    </row>
    <row r="250" spans="1:5" ht="15">
      <c r="A250" s="17"/>
      <c r="B250" s="17"/>
      <c r="C250" s="18"/>
      <c r="D250" s="17"/>
      <c r="E250" s="17"/>
    </row>
    <row r="251" spans="1:5" ht="15">
      <c r="A251" s="17"/>
      <c r="B251" s="17"/>
      <c r="C251" s="18"/>
      <c r="D251" s="17"/>
      <c r="E251" s="17"/>
    </row>
    <row r="252" spans="1:5" ht="15">
      <c r="A252" s="17"/>
      <c r="B252" s="17"/>
      <c r="C252" s="18"/>
      <c r="D252" s="17"/>
      <c r="E252" s="17"/>
    </row>
    <row r="253" spans="1:5" ht="15">
      <c r="A253" s="17"/>
      <c r="B253" s="17"/>
      <c r="C253" s="18"/>
      <c r="D253" s="17"/>
      <c r="E253" s="17"/>
    </row>
    <row r="254" spans="1:5" ht="15">
      <c r="A254" s="17"/>
      <c r="B254" s="17"/>
      <c r="C254" s="18"/>
      <c r="D254" s="17"/>
      <c r="E254" s="17"/>
    </row>
    <row r="255" spans="1:5" ht="15">
      <c r="A255" s="17"/>
      <c r="B255" s="17"/>
      <c r="C255" s="18"/>
      <c r="D255" s="17"/>
      <c r="E255" s="17"/>
    </row>
    <row r="256" spans="1:5" ht="15">
      <c r="A256" s="17"/>
      <c r="B256" s="17"/>
      <c r="C256" s="18"/>
      <c r="D256" s="17"/>
      <c r="E256" s="17"/>
    </row>
    <row r="257" spans="1:5" ht="15">
      <c r="A257" s="17"/>
      <c r="B257" s="17"/>
      <c r="C257" s="18"/>
      <c r="D257" s="17"/>
      <c r="E257" s="17"/>
    </row>
    <row r="258" spans="1:5" ht="15">
      <c r="A258" s="17"/>
      <c r="B258" s="17"/>
      <c r="C258" s="18"/>
      <c r="D258" s="17"/>
      <c r="E258" s="17"/>
    </row>
    <row r="259" spans="1:5" ht="15">
      <c r="A259" s="17"/>
      <c r="B259" s="17"/>
      <c r="C259" s="18"/>
      <c r="D259" s="17"/>
      <c r="E259" s="17"/>
    </row>
    <row r="260" spans="1:5" ht="15">
      <c r="A260" s="17"/>
      <c r="B260" s="17"/>
      <c r="C260" s="18"/>
      <c r="D260" s="17"/>
      <c r="E260" s="17"/>
    </row>
    <row r="261" spans="1:5" ht="15">
      <c r="A261" s="17"/>
      <c r="B261" s="17"/>
      <c r="C261" s="18"/>
      <c r="D261" s="17"/>
      <c r="E261" s="17"/>
    </row>
    <row r="262" spans="1:5" ht="15">
      <c r="A262" s="17"/>
      <c r="B262" s="17"/>
      <c r="C262" s="18"/>
      <c r="D262" s="17"/>
      <c r="E262" s="17"/>
    </row>
    <row r="263" spans="1:5" ht="15">
      <c r="A263" s="17"/>
      <c r="B263" s="17"/>
      <c r="C263" s="18"/>
      <c r="D263" s="17"/>
      <c r="E263" s="17"/>
    </row>
    <row r="264" spans="1:5" ht="15">
      <c r="A264" s="17"/>
      <c r="B264" s="17"/>
      <c r="C264" s="18"/>
      <c r="D264" s="17"/>
      <c r="E264" s="17"/>
    </row>
    <row r="265" spans="1:5" ht="15">
      <c r="A265" s="17"/>
      <c r="B265" s="17"/>
      <c r="C265" s="18"/>
      <c r="D265" s="17"/>
      <c r="E265" s="17"/>
    </row>
    <row r="266" spans="1:5" ht="15">
      <c r="A266" s="17"/>
      <c r="B266" s="17"/>
      <c r="C266" s="18"/>
      <c r="D266" s="17"/>
      <c r="E266" s="17"/>
    </row>
    <row r="267" spans="1:5" ht="15">
      <c r="A267" s="17"/>
      <c r="B267" s="17"/>
      <c r="C267" s="18"/>
      <c r="D267" s="17"/>
      <c r="E267" s="17"/>
    </row>
    <row r="268" spans="1:5" ht="15">
      <c r="A268" s="17"/>
      <c r="B268" s="17"/>
      <c r="C268" s="18"/>
      <c r="D268" s="17"/>
      <c r="E268" s="17"/>
    </row>
    <row r="269" spans="1:5" ht="15">
      <c r="A269" s="17"/>
      <c r="B269" s="17"/>
      <c r="C269" s="18"/>
      <c r="D269" s="17"/>
      <c r="E269" s="17"/>
    </row>
    <row r="270" spans="1:5" ht="15">
      <c r="A270" s="17"/>
      <c r="B270" s="17"/>
      <c r="C270" s="18"/>
      <c r="D270" s="17"/>
      <c r="E270" s="17"/>
    </row>
    <row r="271" spans="1:5" ht="15">
      <c r="A271" s="17"/>
      <c r="B271" s="17"/>
      <c r="C271" s="18"/>
      <c r="D271" s="17"/>
      <c r="E271" s="17"/>
    </row>
    <row r="272" spans="1:5" ht="15">
      <c r="A272" s="17"/>
      <c r="B272" s="17"/>
      <c r="C272" s="18"/>
      <c r="D272" s="17"/>
      <c r="E272" s="17"/>
    </row>
    <row r="273" spans="1:5" ht="15">
      <c r="A273" s="17"/>
      <c r="B273" s="17"/>
      <c r="C273" s="18"/>
      <c r="D273" s="17"/>
      <c r="E273" s="17"/>
    </row>
    <row r="274" spans="1:5" ht="15">
      <c r="A274" s="17"/>
      <c r="B274" s="17"/>
      <c r="C274" s="18"/>
      <c r="D274" s="17"/>
      <c r="E274" s="17"/>
    </row>
    <row r="275" spans="1:5" ht="15">
      <c r="A275" s="17"/>
      <c r="B275" s="17"/>
      <c r="C275" s="18"/>
      <c r="D275" s="17"/>
      <c r="E275" s="17"/>
    </row>
    <row r="276" spans="1:5" ht="15">
      <c r="A276" s="17"/>
      <c r="B276" s="17"/>
      <c r="C276" s="18"/>
      <c r="D276" s="17"/>
      <c r="E276" s="17"/>
    </row>
    <row r="277" spans="1:5" ht="15">
      <c r="A277" s="17"/>
      <c r="B277" s="17"/>
      <c r="C277" s="18"/>
      <c r="D277" s="17"/>
      <c r="E277" s="17"/>
    </row>
    <row r="278" spans="1:5" ht="15">
      <c r="A278" s="17"/>
      <c r="B278" s="17"/>
      <c r="C278" s="18"/>
      <c r="D278" s="17"/>
      <c r="E278" s="17"/>
    </row>
    <row r="279" spans="1:5" ht="15">
      <c r="A279" s="17"/>
      <c r="B279" s="17"/>
      <c r="C279" s="18"/>
      <c r="D279" s="17"/>
      <c r="E279" s="17"/>
    </row>
    <row r="280" spans="1:5" ht="15">
      <c r="A280" s="17"/>
      <c r="B280" s="17"/>
      <c r="C280" s="18"/>
      <c r="D280" s="17"/>
      <c r="E280" s="17"/>
    </row>
    <row r="281" spans="1:5" ht="15">
      <c r="A281" s="17"/>
      <c r="B281" s="17"/>
      <c r="C281" s="18"/>
      <c r="D281" s="17"/>
      <c r="E281" s="17"/>
    </row>
    <row r="282" spans="1:5" ht="15">
      <c r="A282" s="17"/>
      <c r="B282" s="17"/>
      <c r="C282" s="18"/>
      <c r="D282" s="17"/>
      <c r="E282" s="17"/>
    </row>
    <row r="283" spans="1:5" ht="15">
      <c r="A283" s="17"/>
      <c r="B283" s="17"/>
      <c r="C283" s="18"/>
      <c r="D283" s="17"/>
      <c r="E283" s="17"/>
    </row>
    <row r="284" spans="1:5" ht="15">
      <c r="A284" s="17"/>
      <c r="B284" s="17"/>
      <c r="C284" s="18"/>
      <c r="D284" s="17"/>
      <c r="E284" s="17"/>
    </row>
    <row r="285" spans="1:5" ht="15">
      <c r="A285" s="17"/>
      <c r="B285" s="17"/>
      <c r="C285" s="18"/>
      <c r="D285" s="17"/>
      <c r="E285" s="17"/>
    </row>
    <row r="286" spans="1:5" ht="15">
      <c r="A286" s="17"/>
      <c r="B286" s="17"/>
      <c r="C286" s="18"/>
      <c r="D286" s="17"/>
      <c r="E286" s="17"/>
    </row>
    <row r="287" spans="1:5" ht="15">
      <c r="A287" s="17"/>
      <c r="B287" s="17"/>
      <c r="C287" s="18"/>
      <c r="D287" s="17"/>
      <c r="E287" s="17"/>
    </row>
    <row r="288" spans="1:5" ht="15">
      <c r="A288" s="17"/>
      <c r="B288" s="17"/>
      <c r="C288" s="18"/>
      <c r="D288" s="17"/>
      <c r="E288" s="17"/>
    </row>
    <row r="289" spans="1:5" ht="15">
      <c r="A289" s="17"/>
      <c r="B289" s="17"/>
      <c r="C289" s="18"/>
      <c r="D289" s="17"/>
      <c r="E289" s="17"/>
    </row>
    <row r="290" spans="1:5" ht="15">
      <c r="A290" s="17"/>
      <c r="B290" s="17"/>
      <c r="C290" s="18"/>
      <c r="D290" s="17"/>
      <c r="E290" s="17"/>
    </row>
    <row r="291" spans="1:5" ht="15">
      <c r="A291" s="17"/>
      <c r="B291" s="17"/>
      <c r="C291" s="18"/>
      <c r="D291" s="17"/>
      <c r="E291" s="17"/>
    </row>
    <row r="292" spans="1:5" ht="15">
      <c r="A292" s="17"/>
      <c r="B292" s="17"/>
      <c r="C292" s="18"/>
      <c r="D292" s="17"/>
      <c r="E292" s="17"/>
    </row>
    <row r="293" spans="1:5" ht="15">
      <c r="A293" s="17"/>
      <c r="B293" s="17"/>
      <c r="C293" s="18"/>
      <c r="D293" s="17"/>
      <c r="E293" s="17"/>
    </row>
    <row r="294" spans="1:5" ht="15">
      <c r="A294" s="17"/>
      <c r="B294" s="17"/>
      <c r="C294" s="18"/>
      <c r="D294" s="17"/>
      <c r="E294" s="17"/>
    </row>
    <row r="295" spans="1:5" ht="15">
      <c r="A295" s="17"/>
      <c r="B295" s="17"/>
      <c r="C295" s="18"/>
      <c r="D295" s="17"/>
      <c r="E295" s="17"/>
    </row>
    <row r="296" spans="1:5" ht="15">
      <c r="A296" s="17"/>
      <c r="B296" s="17"/>
      <c r="C296" s="18"/>
      <c r="D296" s="17"/>
      <c r="E296" s="17"/>
    </row>
    <row r="297" spans="1:5" ht="15">
      <c r="A297" s="17"/>
      <c r="B297" s="17"/>
      <c r="C297" s="18"/>
      <c r="D297" s="17"/>
      <c r="E297" s="17"/>
    </row>
    <row r="298" spans="1:5" ht="15">
      <c r="A298" s="17"/>
      <c r="B298" s="17"/>
      <c r="C298" s="18"/>
      <c r="D298" s="17"/>
      <c r="E298" s="17"/>
    </row>
    <row r="299" spans="1:5" ht="15">
      <c r="A299" s="17"/>
      <c r="B299" s="17"/>
      <c r="C299" s="18"/>
      <c r="D299" s="17"/>
      <c r="E299" s="17"/>
    </row>
    <row r="300" spans="1:5" ht="15">
      <c r="A300" s="17"/>
      <c r="B300" s="17"/>
      <c r="C300" s="18"/>
      <c r="D300" s="17"/>
      <c r="E300" s="17"/>
    </row>
    <row r="301" spans="1:5" ht="15">
      <c r="A301" s="17"/>
      <c r="B301" s="17"/>
      <c r="C301" s="18"/>
      <c r="D301" s="17"/>
      <c r="E301" s="17"/>
    </row>
    <row r="302" spans="1:5" ht="15">
      <c r="A302" s="17"/>
      <c r="B302" s="17"/>
      <c r="C302" s="18"/>
      <c r="D302" s="17"/>
      <c r="E302" s="17"/>
    </row>
    <row r="303" spans="1:5" ht="15">
      <c r="A303" s="17"/>
      <c r="B303" s="17"/>
      <c r="C303" s="18"/>
      <c r="D303" s="17"/>
      <c r="E303" s="17"/>
    </row>
    <row r="304" spans="1:5" ht="15">
      <c r="A304" s="17"/>
      <c r="B304" s="17"/>
      <c r="C304" s="18"/>
      <c r="D304" s="17"/>
      <c r="E304" s="17"/>
    </row>
    <row r="305" spans="1:5" ht="15">
      <c r="A305" s="17"/>
      <c r="B305" s="17"/>
      <c r="C305" s="18"/>
      <c r="D305" s="17"/>
      <c r="E305" s="17"/>
    </row>
    <row r="306" spans="1:5" ht="15">
      <c r="A306" s="17"/>
      <c r="B306" s="17"/>
      <c r="C306" s="18"/>
      <c r="D306" s="17"/>
      <c r="E306" s="17"/>
    </row>
    <row r="307" spans="1:5" ht="15">
      <c r="A307" s="17"/>
      <c r="B307" s="17"/>
      <c r="C307" s="18"/>
      <c r="D307" s="17"/>
      <c r="E307" s="17"/>
    </row>
    <row r="308" spans="1:5" ht="15">
      <c r="A308" s="17"/>
      <c r="B308" s="17"/>
      <c r="C308" s="18"/>
      <c r="D308" s="17"/>
      <c r="E308" s="17"/>
    </row>
    <row r="309" spans="1:5" ht="15">
      <c r="A309" s="17"/>
      <c r="B309" s="17"/>
      <c r="C309" s="18"/>
      <c r="D309" s="17"/>
      <c r="E309" s="17"/>
    </row>
    <row r="310" spans="1:5" ht="15">
      <c r="A310" s="17"/>
      <c r="B310" s="17"/>
      <c r="C310" s="18"/>
      <c r="D310" s="17"/>
      <c r="E310" s="17"/>
    </row>
    <row r="311" spans="1:5" ht="15">
      <c r="A311" s="17"/>
      <c r="B311" s="17"/>
      <c r="C311" s="18"/>
      <c r="D311" s="17"/>
      <c r="E311" s="17"/>
    </row>
    <row r="312" spans="1:5" ht="15">
      <c r="A312" s="17"/>
      <c r="B312" s="17"/>
      <c r="C312" s="18"/>
      <c r="D312" s="17"/>
      <c r="E312" s="17"/>
    </row>
    <row r="313" spans="1:5" ht="15">
      <c r="A313" s="17"/>
      <c r="B313" s="17"/>
      <c r="C313" s="18"/>
      <c r="D313" s="17"/>
      <c r="E313" s="17"/>
    </row>
    <row r="314" spans="1:5" ht="15">
      <c r="A314" s="17"/>
      <c r="B314" s="17"/>
      <c r="C314" s="18"/>
      <c r="D314" s="17"/>
      <c r="E314" s="17"/>
    </row>
    <row r="315" spans="1:5" ht="15">
      <c r="A315" s="17"/>
      <c r="B315" s="17"/>
      <c r="C315" s="18"/>
      <c r="D315" s="17"/>
      <c r="E315" s="17"/>
    </row>
    <row r="316" spans="1:5" ht="15">
      <c r="A316" s="17"/>
      <c r="B316" s="17"/>
      <c r="C316" s="18"/>
      <c r="D316" s="17"/>
      <c r="E316" s="17"/>
    </row>
    <row r="317" spans="1:5" ht="15">
      <c r="A317" s="17"/>
      <c r="B317" s="17"/>
      <c r="C317" s="18"/>
      <c r="D317" s="17"/>
      <c r="E317" s="17"/>
    </row>
    <row r="318" spans="1:5" ht="15">
      <c r="A318" s="17"/>
      <c r="B318" s="17"/>
      <c r="C318" s="18"/>
      <c r="D318" s="17"/>
      <c r="E318" s="17"/>
    </row>
    <row r="319" spans="1:5" ht="15">
      <c r="A319" s="17"/>
      <c r="B319" s="17"/>
      <c r="C319" s="18"/>
      <c r="D319" s="17"/>
      <c r="E319" s="17"/>
    </row>
    <row r="320" spans="1:5" ht="15">
      <c r="A320" s="17"/>
      <c r="B320" s="17"/>
      <c r="C320" s="18"/>
      <c r="D320" s="17"/>
      <c r="E320" s="17"/>
    </row>
    <row r="321" spans="1:5" ht="15">
      <c r="A321" s="17"/>
      <c r="B321" s="17"/>
      <c r="C321" s="18"/>
      <c r="D321" s="17"/>
      <c r="E321" s="17"/>
    </row>
    <row r="322" spans="1:5" ht="15">
      <c r="A322" s="17"/>
      <c r="B322" s="17"/>
      <c r="C322" s="18"/>
      <c r="D322" s="17"/>
      <c r="E322" s="17"/>
    </row>
    <row r="323" spans="1:5" ht="15">
      <c r="A323" s="17"/>
      <c r="B323" s="17"/>
      <c r="C323" s="18"/>
      <c r="D323" s="17"/>
      <c r="E323" s="17"/>
    </row>
    <row r="324" spans="1:5" ht="15">
      <c r="A324" s="17"/>
      <c r="B324" s="17"/>
      <c r="C324" s="18"/>
      <c r="D324" s="17"/>
      <c r="E324" s="17"/>
    </row>
    <row r="325" spans="1:5" ht="15">
      <c r="A325" s="17"/>
      <c r="B325" s="17"/>
      <c r="C325" s="18"/>
      <c r="D325" s="17"/>
      <c r="E325" s="17"/>
    </row>
    <row r="326" spans="1:5" ht="15">
      <c r="A326" s="17"/>
      <c r="B326" s="17"/>
      <c r="C326" s="18"/>
      <c r="D326" s="17"/>
      <c r="E326" s="17"/>
    </row>
    <row r="327" spans="1:5" ht="15">
      <c r="A327" s="17"/>
      <c r="B327" s="17"/>
      <c r="C327" s="18"/>
      <c r="D327" s="17"/>
      <c r="E327" s="17"/>
    </row>
    <row r="328" spans="1:5" ht="15">
      <c r="A328" s="17"/>
      <c r="B328" s="17"/>
      <c r="C328" s="18"/>
      <c r="D328" s="17"/>
      <c r="E328" s="17"/>
    </row>
    <row r="329" spans="1:5" ht="15">
      <c r="A329" s="17"/>
      <c r="B329" s="17"/>
      <c r="C329" s="18"/>
      <c r="D329" s="17"/>
      <c r="E329" s="17"/>
    </row>
    <row r="330" spans="1:5" ht="15">
      <c r="A330" s="17"/>
      <c r="B330" s="17"/>
      <c r="C330" s="18"/>
      <c r="D330" s="17"/>
      <c r="E330" s="17"/>
    </row>
    <row r="331" spans="1:5" ht="15">
      <c r="A331" s="17"/>
      <c r="B331" s="17"/>
      <c r="C331" s="18"/>
      <c r="D331" s="17"/>
      <c r="E331" s="17"/>
    </row>
    <row r="332" spans="1:5" ht="15">
      <c r="A332" s="17"/>
      <c r="B332" s="17"/>
      <c r="C332" s="18"/>
      <c r="D332" s="17"/>
      <c r="E332" s="17"/>
    </row>
    <row r="333" spans="1:5" ht="15">
      <c r="A333" s="17"/>
      <c r="B333" s="17"/>
      <c r="C333" s="18"/>
      <c r="D333" s="17"/>
      <c r="E333" s="17"/>
    </row>
    <row r="334" spans="1:5" ht="15">
      <c r="A334" s="17"/>
      <c r="B334" s="17"/>
      <c r="C334" s="18"/>
      <c r="D334" s="17"/>
      <c r="E334" s="17"/>
    </row>
    <row r="335" spans="1:5" ht="15">
      <c r="A335" s="17"/>
      <c r="B335" s="17"/>
      <c r="C335" s="18"/>
      <c r="D335" s="17"/>
      <c r="E335" s="17"/>
    </row>
    <row r="336" spans="1:5" ht="15">
      <c r="A336" s="17"/>
      <c r="B336" s="17"/>
      <c r="C336" s="18"/>
      <c r="D336" s="17"/>
      <c r="E336" s="17"/>
    </row>
    <row r="337" spans="1:5" ht="15">
      <c r="A337" s="17"/>
      <c r="B337" s="17"/>
      <c r="C337" s="18"/>
      <c r="D337" s="17"/>
      <c r="E337" s="17"/>
    </row>
    <row r="338" spans="1:5" ht="15">
      <c r="A338" s="17"/>
      <c r="B338" s="17"/>
      <c r="C338" s="18"/>
      <c r="D338" s="17"/>
      <c r="E338" s="17"/>
    </row>
    <row r="339" spans="1:5" ht="15">
      <c r="A339" s="17"/>
      <c r="B339" s="17"/>
      <c r="C339" s="18"/>
      <c r="D339" s="17"/>
      <c r="E339" s="17"/>
    </row>
    <row r="340" spans="1:5" ht="15">
      <c r="A340" s="17"/>
      <c r="B340" s="17"/>
      <c r="C340" s="18"/>
      <c r="D340" s="17"/>
      <c r="E340" s="17"/>
    </row>
    <row r="341" spans="1:5" ht="15">
      <c r="A341" s="17"/>
      <c r="B341" s="17"/>
      <c r="C341" s="18"/>
      <c r="D341" s="17"/>
      <c r="E341" s="17"/>
    </row>
    <row r="342" spans="1:5" ht="15">
      <c r="A342" s="17"/>
      <c r="B342" s="17"/>
      <c r="C342" s="18"/>
      <c r="D342" s="17"/>
      <c r="E342" s="17"/>
    </row>
    <row r="343" spans="1:5" ht="15">
      <c r="A343" s="17"/>
      <c r="B343" s="17"/>
      <c r="C343" s="18"/>
      <c r="D343" s="17"/>
      <c r="E343" s="17"/>
    </row>
    <row r="344" spans="1:5" ht="15">
      <c r="A344" s="17"/>
      <c r="B344" s="17"/>
      <c r="C344" s="18"/>
      <c r="D344" s="17"/>
      <c r="E344" s="17"/>
    </row>
    <row r="345" spans="1:5" ht="15">
      <c r="A345" s="17"/>
      <c r="B345" s="17"/>
      <c r="C345" s="18"/>
      <c r="D345" s="17"/>
      <c r="E345" s="17"/>
    </row>
    <row r="346" spans="1:5" ht="15">
      <c r="A346" s="17"/>
      <c r="B346" s="17"/>
      <c r="C346" s="18"/>
      <c r="D346" s="17"/>
      <c r="E346" s="17"/>
    </row>
    <row r="347" spans="1:5" ht="15">
      <c r="A347" s="17"/>
      <c r="B347" s="17"/>
      <c r="C347" s="18"/>
      <c r="D347" s="17"/>
      <c r="E347" s="17"/>
    </row>
    <row r="348" spans="1:5" ht="15">
      <c r="A348" s="17"/>
      <c r="B348" s="17"/>
      <c r="C348" s="18"/>
      <c r="D348" s="17"/>
      <c r="E348" s="17"/>
    </row>
    <row r="349" spans="1:5" ht="15">
      <c r="A349" s="17"/>
      <c r="B349" s="17"/>
      <c r="C349" s="18"/>
      <c r="D349" s="17"/>
      <c r="E349" s="17"/>
    </row>
    <row r="350" spans="1:5" ht="15">
      <c r="A350" s="17"/>
      <c r="B350" s="17"/>
      <c r="C350" s="18"/>
      <c r="D350" s="17"/>
      <c r="E350" s="17"/>
    </row>
    <row r="351" spans="1:5" ht="15">
      <c r="A351" s="17"/>
      <c r="B351" s="17"/>
      <c r="C351" s="18"/>
      <c r="D351" s="17"/>
      <c r="E351" s="17"/>
    </row>
    <row r="352" spans="1:5" ht="15">
      <c r="A352" s="17"/>
      <c r="B352" s="17"/>
      <c r="C352" s="18"/>
      <c r="D352" s="17"/>
      <c r="E352" s="17"/>
    </row>
    <row r="353" spans="1:5" ht="15">
      <c r="A353" s="17"/>
      <c r="B353" s="17"/>
      <c r="C353" s="18"/>
      <c r="D353" s="17"/>
      <c r="E353" s="17"/>
    </row>
    <row r="354" spans="1:5" ht="15">
      <c r="A354" s="17"/>
      <c r="B354" s="17"/>
      <c r="C354" s="18"/>
      <c r="D354" s="17"/>
      <c r="E354" s="17"/>
    </row>
    <row r="355" spans="1:5" ht="15">
      <c r="A355" s="17"/>
      <c r="B355" s="17"/>
      <c r="C355" s="18"/>
      <c r="D355" s="17"/>
      <c r="E355" s="17"/>
    </row>
    <row r="356" spans="1:5" ht="15">
      <c r="A356" s="17"/>
      <c r="B356" s="17"/>
      <c r="C356" s="18"/>
      <c r="D356" s="17"/>
      <c r="E356" s="17"/>
    </row>
    <row r="357" spans="1:5" ht="15">
      <c r="A357" s="17"/>
      <c r="B357" s="17"/>
      <c r="C357" s="18"/>
      <c r="D357" s="17"/>
      <c r="E357" s="17"/>
    </row>
    <row r="358" spans="1:5" ht="15">
      <c r="A358" s="17"/>
      <c r="B358" s="17"/>
      <c r="C358" s="18"/>
      <c r="D358" s="17"/>
      <c r="E358" s="17"/>
    </row>
    <row r="359" spans="1:5" ht="15">
      <c r="A359" s="17"/>
      <c r="B359" s="17"/>
      <c r="C359" s="18"/>
      <c r="D359" s="17"/>
      <c r="E359" s="17"/>
    </row>
    <row r="360" spans="1:5" ht="15">
      <c r="A360" s="17"/>
      <c r="B360" s="17"/>
      <c r="C360" s="18"/>
      <c r="D360" s="17"/>
      <c r="E360" s="17"/>
    </row>
    <row r="361" spans="1:5" ht="15">
      <c r="A361" s="17"/>
      <c r="B361" s="17"/>
      <c r="C361" s="18"/>
      <c r="D361" s="17"/>
      <c r="E361" s="17"/>
    </row>
    <row r="362" spans="1:5" ht="15">
      <c r="A362" s="17"/>
      <c r="B362" s="17"/>
      <c r="C362" s="18"/>
      <c r="D362" s="17"/>
      <c r="E362" s="17"/>
    </row>
    <row r="363" spans="1:5" ht="15">
      <c r="A363" s="17"/>
      <c r="B363" s="17"/>
      <c r="C363" s="18"/>
      <c r="D363" s="17"/>
      <c r="E363" s="17"/>
    </row>
    <row r="364" spans="1:5" ht="15">
      <c r="A364" s="17"/>
      <c r="B364" s="17"/>
      <c r="C364" s="18"/>
      <c r="D364" s="17"/>
      <c r="E364" s="17"/>
    </row>
    <row r="365" spans="1:5" ht="15">
      <c r="A365" s="17"/>
      <c r="B365" s="17"/>
      <c r="C365" s="18"/>
      <c r="D365" s="17"/>
      <c r="E365" s="17"/>
    </row>
    <row r="366" spans="1:5" ht="15">
      <c r="A366" s="17"/>
      <c r="B366" s="17"/>
      <c r="C366" s="18"/>
      <c r="D366" s="17"/>
      <c r="E366" s="17"/>
    </row>
    <row r="367" spans="1:5" ht="15">
      <c r="A367" s="17"/>
      <c r="B367" s="17"/>
      <c r="C367" s="18"/>
      <c r="D367" s="17"/>
      <c r="E367" s="17"/>
    </row>
    <row r="368" spans="1:5" ht="15">
      <c r="A368" s="17"/>
      <c r="B368" s="17"/>
      <c r="C368" s="18"/>
      <c r="D368" s="17"/>
      <c r="E368" s="17"/>
    </row>
    <row r="369" spans="1:5" ht="15">
      <c r="A369" s="17"/>
      <c r="B369" s="17"/>
      <c r="C369" s="18"/>
      <c r="D369" s="17"/>
      <c r="E369" s="17"/>
    </row>
    <row r="370" spans="1:5" ht="15">
      <c r="A370" s="17"/>
      <c r="B370" s="17"/>
      <c r="C370" s="18"/>
      <c r="D370" s="17"/>
      <c r="E370" s="17"/>
    </row>
    <row r="371" spans="1:5" ht="15">
      <c r="A371" s="17"/>
      <c r="B371" s="17"/>
      <c r="C371" s="18"/>
      <c r="D371" s="17"/>
      <c r="E371" s="17"/>
    </row>
    <row r="372" spans="1:5" ht="15">
      <c r="A372" s="17"/>
      <c r="B372" s="17"/>
      <c r="C372" s="18"/>
      <c r="D372" s="17"/>
      <c r="E372" s="17"/>
    </row>
    <row r="373" spans="1:5" ht="15">
      <c r="A373" s="17"/>
      <c r="B373" s="17"/>
      <c r="C373" s="18"/>
      <c r="D373" s="17"/>
      <c r="E373" s="17"/>
    </row>
    <row r="374" spans="1:5" ht="15">
      <c r="A374" s="17"/>
      <c r="B374" s="17"/>
      <c r="C374" s="18"/>
      <c r="D374" s="17"/>
      <c r="E374" s="17"/>
    </row>
    <row r="375" spans="1:5" ht="15">
      <c r="A375" s="17"/>
      <c r="B375" s="17"/>
      <c r="C375" s="18"/>
      <c r="D375" s="17"/>
      <c r="E375" s="17"/>
    </row>
    <row r="376" spans="1:5" ht="15">
      <c r="A376" s="17"/>
      <c r="B376" s="17"/>
      <c r="C376" s="18"/>
      <c r="D376" s="17"/>
      <c r="E376" s="17"/>
    </row>
    <row r="377" spans="1:5" ht="15">
      <c r="A377" s="17"/>
      <c r="B377" s="17"/>
      <c r="C377" s="18"/>
      <c r="D377" s="17"/>
      <c r="E377" s="17"/>
    </row>
    <row r="378" spans="1:5" ht="15">
      <c r="A378" s="17"/>
      <c r="B378" s="17"/>
      <c r="C378" s="18"/>
      <c r="D378" s="17"/>
      <c r="E378" s="17"/>
    </row>
    <row r="379" spans="1:5" ht="15">
      <c r="A379" s="17"/>
      <c r="B379" s="17"/>
      <c r="C379" s="18"/>
      <c r="D379" s="17"/>
      <c r="E379" s="17"/>
    </row>
    <row r="380" spans="1:5" ht="15">
      <c r="A380" s="17"/>
      <c r="B380" s="17"/>
      <c r="C380" s="18"/>
      <c r="D380" s="17"/>
      <c r="E380" s="17"/>
    </row>
    <row r="381" spans="1:5" ht="15">
      <c r="A381" s="17"/>
      <c r="B381" s="17"/>
      <c r="C381" s="18"/>
      <c r="D381" s="17"/>
      <c r="E381" s="17"/>
    </row>
    <row r="382" spans="1:5" ht="15">
      <c r="A382" s="17"/>
      <c r="B382" s="17"/>
      <c r="C382" s="18"/>
      <c r="D382" s="17"/>
      <c r="E382" s="17"/>
    </row>
    <row r="383" spans="1:5" ht="15">
      <c r="A383" s="17"/>
      <c r="B383" s="17"/>
      <c r="C383" s="18"/>
      <c r="D383" s="17"/>
      <c r="E383" s="17"/>
    </row>
    <row r="384" spans="1:5" ht="15">
      <c r="A384" s="17"/>
      <c r="B384" s="17"/>
      <c r="C384" s="18"/>
      <c r="D384" s="17"/>
      <c r="E384" s="17"/>
    </row>
    <row r="385" spans="1:5" ht="15">
      <c r="A385" s="17"/>
      <c r="B385" s="17"/>
      <c r="C385" s="18"/>
      <c r="D385" s="17"/>
      <c r="E385" s="17"/>
    </row>
    <row r="386" spans="1:5" ht="15">
      <c r="A386" s="17"/>
      <c r="B386" s="17"/>
      <c r="C386" s="18"/>
      <c r="D386" s="17"/>
      <c r="E386" s="17"/>
    </row>
    <row r="387" spans="1:5" ht="15">
      <c r="A387" s="17"/>
      <c r="B387" s="17"/>
      <c r="C387" s="18"/>
      <c r="D387" s="17"/>
      <c r="E387" s="17"/>
    </row>
    <row r="388" spans="1:5" ht="15">
      <c r="A388" s="17"/>
      <c r="B388" s="17"/>
      <c r="C388" s="18"/>
      <c r="D388" s="17"/>
      <c r="E388" s="17"/>
    </row>
    <row r="389" spans="1:5" ht="15">
      <c r="A389" s="17"/>
      <c r="B389" s="17"/>
      <c r="C389" s="18"/>
      <c r="D389" s="17"/>
      <c r="E389" s="17"/>
    </row>
    <row r="390" spans="1:5" ht="15">
      <c r="A390" s="17"/>
      <c r="B390" s="17"/>
      <c r="C390" s="18"/>
      <c r="D390" s="17"/>
      <c r="E390" s="17"/>
    </row>
    <row r="391" spans="1:5" ht="15">
      <c r="A391" s="17"/>
      <c r="B391" s="17"/>
      <c r="C391" s="18"/>
      <c r="D391" s="17"/>
      <c r="E391" s="17"/>
    </row>
    <row r="392" spans="1:5" ht="15">
      <c r="A392" s="17"/>
      <c r="B392" s="17"/>
      <c r="C392" s="18"/>
      <c r="D392" s="17"/>
      <c r="E392" s="17"/>
    </row>
    <row r="393" spans="1:5" ht="15">
      <c r="A393" s="17"/>
      <c r="B393" s="17"/>
      <c r="C393" s="18"/>
      <c r="D393" s="17"/>
      <c r="E393" s="17"/>
    </row>
    <row r="394" spans="1:5" ht="15">
      <c r="A394" s="17"/>
      <c r="B394" s="17"/>
      <c r="C394" s="18"/>
      <c r="D394" s="17"/>
      <c r="E394" s="17"/>
    </row>
    <row r="395" spans="1:5" ht="15">
      <c r="A395" s="17"/>
      <c r="B395" s="17"/>
      <c r="C395" s="18"/>
      <c r="D395" s="17"/>
      <c r="E395" s="17"/>
    </row>
    <row r="396" spans="1:5" ht="15">
      <c r="A396" s="17"/>
      <c r="B396" s="17"/>
      <c r="C396" s="18"/>
      <c r="D396" s="17"/>
      <c r="E396" s="17"/>
    </row>
    <row r="397" spans="1:5" ht="15">
      <c r="A397" s="17"/>
      <c r="B397" s="17"/>
      <c r="C397" s="18"/>
      <c r="D397" s="17"/>
      <c r="E397" s="17"/>
    </row>
    <row r="398" spans="1:5" ht="15">
      <c r="A398" s="17"/>
      <c r="B398" s="17"/>
      <c r="C398" s="18"/>
      <c r="D398" s="17"/>
      <c r="E398" s="17"/>
    </row>
    <row r="399" spans="1:5" ht="15">
      <c r="A399" s="17"/>
      <c r="B399" s="17"/>
      <c r="C399" s="18"/>
      <c r="D399" s="17"/>
      <c r="E399" s="17"/>
    </row>
    <row r="400" spans="1:5" ht="15">
      <c r="A400" s="17"/>
      <c r="B400" s="17"/>
      <c r="C400" s="18"/>
      <c r="D400" s="17"/>
      <c r="E400" s="17"/>
    </row>
    <row r="401" spans="1:5" ht="15">
      <c r="A401" s="17"/>
      <c r="B401" s="17"/>
      <c r="C401" s="18"/>
      <c r="D401" s="17"/>
      <c r="E401" s="17"/>
    </row>
    <row r="402" spans="1:5" ht="15">
      <c r="A402" s="17"/>
      <c r="B402" s="17"/>
      <c r="C402" s="18"/>
      <c r="D402" s="17"/>
      <c r="E402" s="17"/>
    </row>
    <row r="403" spans="1:5" ht="15">
      <c r="A403" s="17"/>
      <c r="B403" s="17"/>
      <c r="C403" s="18"/>
      <c r="D403" s="17"/>
      <c r="E403" s="17"/>
    </row>
    <row r="404" spans="1:5" ht="15">
      <c r="A404" s="17"/>
      <c r="B404" s="17"/>
      <c r="C404" s="18"/>
      <c r="D404" s="17"/>
      <c r="E404" s="17"/>
    </row>
    <row r="405" spans="1:5" ht="15">
      <c r="A405" s="17"/>
      <c r="B405" s="17"/>
      <c r="C405" s="18"/>
      <c r="D405" s="17"/>
      <c r="E405" s="17"/>
    </row>
    <row r="406" spans="1:5" ht="15">
      <c r="A406" s="17"/>
      <c r="B406" s="17"/>
      <c r="C406" s="18"/>
      <c r="D406" s="17"/>
      <c r="E406" s="17"/>
    </row>
    <row r="407" spans="1:5" ht="15">
      <c r="A407" s="17"/>
      <c r="B407" s="17"/>
      <c r="C407" s="18"/>
      <c r="D407" s="17"/>
      <c r="E407" s="17"/>
    </row>
    <row r="408" spans="1:5" ht="15">
      <c r="A408" s="17"/>
      <c r="B408" s="17"/>
      <c r="C408" s="17"/>
      <c r="D408" s="17"/>
      <c r="E408" s="17"/>
    </row>
  </sheetData>
  <mergeCells count="8">
    <mergeCell ref="H9:I9"/>
    <mergeCell ref="A2:K2"/>
    <mergeCell ref="A5:K5"/>
    <mergeCell ref="A9:A10"/>
    <mergeCell ref="B9:B10"/>
    <mergeCell ref="C9:C10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2017-10-10T23:59:36Z</cp:lastPrinted>
  <dcterms:created xsi:type="dcterms:W3CDTF">2012-11-08T06:09:44Z</dcterms:created>
  <dcterms:modified xsi:type="dcterms:W3CDTF">2017-10-11T02:07:06Z</dcterms:modified>
  <cp:category/>
  <cp:version/>
  <cp:contentType/>
  <cp:contentStatus/>
</cp:coreProperties>
</file>