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445" activeTab="0"/>
  </bookViews>
  <sheets>
    <sheet name="Sheet1" sheetId="1" r:id="rId1"/>
    <sheet name="Sheet3" sheetId="2" r:id="rId2"/>
  </sheets>
  <definedNames>
    <definedName name="_xlnm._FilterDatabase" localSheetId="0" hidden="1">'Sheet1'!$A$3:$EO$18</definedName>
    <definedName name="_xlnm.Print_Area" localSheetId="0">'Sheet1'!$A$1:$U$19</definedName>
  </definedNames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EM21" authorId="0">
      <text>
        <r>
          <rPr>
            <b/>
            <sz val="9"/>
            <rFont val="굴림"/>
            <family val="3"/>
          </rPr>
          <t>1차:212
2차:260</t>
        </r>
        <r>
          <rPr>
            <sz val="9"/>
            <rFont val="굴림"/>
            <family val="3"/>
          </rPr>
          <t xml:space="preserve">
</t>
        </r>
        <r>
          <rPr>
            <b/>
            <sz val="9"/>
            <rFont val="굴림"/>
            <family val="3"/>
          </rPr>
          <t>3차:363
4차:72
5차:32</t>
        </r>
      </text>
    </comment>
  </commentList>
</comments>
</file>

<file path=xl/sharedStrings.xml><?xml version="1.0" encoding="utf-8"?>
<sst xmlns="http://schemas.openxmlformats.org/spreadsheetml/2006/main" count="92" uniqueCount="66">
  <si>
    <t>이자</t>
  </si>
  <si>
    <t>접수번호</t>
  </si>
  <si>
    <t>주민등록번호</t>
  </si>
  <si>
    <t>주소</t>
  </si>
  <si>
    <t>우편번호</t>
  </si>
  <si>
    <t>비고</t>
  </si>
  <si>
    <t>체납금액</t>
  </si>
  <si>
    <t>번호</t>
  </si>
  <si>
    <t>문서서식</t>
  </si>
  <si>
    <t>납부자</t>
  </si>
  <si>
    <t>과세물건현황</t>
  </si>
  <si>
    <t>환급자현황</t>
  </si>
  <si>
    <t>환급금</t>
  </si>
  <si>
    <t>소인일
(납부일자)</t>
  </si>
  <si>
    <t>체납공제후 
실지급액</t>
  </si>
  <si>
    <t>신청인 체납내역</t>
  </si>
  <si>
    <t>아파트명칭</t>
  </si>
  <si>
    <t>동-호</t>
  </si>
  <si>
    <t>신청인</t>
  </si>
  <si>
    <t>계</t>
  </si>
  <si>
    <t>원금</t>
  </si>
  <si>
    <t>체납내역</t>
  </si>
  <si>
    <t>체납 "1"
표시</t>
  </si>
  <si>
    <t>이자계산일수
(년5%단리)</t>
  </si>
  <si>
    <t>이자계산
만료일</t>
  </si>
  <si>
    <t>산이리 벽산아파트</t>
  </si>
  <si>
    <t>쌍동리 롯데낙천대2단지</t>
  </si>
  <si>
    <t>삼동 우남아파트</t>
  </si>
  <si>
    <t>103-501</t>
  </si>
  <si>
    <t>2008.10.31</t>
  </si>
  <si>
    <t>2008.10.31</t>
  </si>
  <si>
    <t>44차 환급(11건)</t>
  </si>
  <si>
    <t>김정수</t>
  </si>
  <si>
    <t>203-1201</t>
  </si>
  <si>
    <t>김지희</t>
  </si>
  <si>
    <t>권혁신</t>
  </si>
  <si>
    <t>104-1001</t>
  </si>
  <si>
    <t>김광임</t>
  </si>
  <si>
    <t>106-601</t>
  </si>
  <si>
    <t>이은각</t>
  </si>
  <si>
    <t>105-402</t>
  </si>
  <si>
    <t>안순옥</t>
  </si>
  <si>
    <t>101-1003</t>
  </si>
  <si>
    <t>강명석</t>
  </si>
  <si>
    <t>106-505</t>
  </si>
  <si>
    <t>송영환</t>
  </si>
  <si>
    <t>106-1106</t>
  </si>
  <si>
    <t>유웅재</t>
  </si>
  <si>
    <t>103-705</t>
  </si>
  <si>
    <t>조영희</t>
  </si>
  <si>
    <t>이정화</t>
  </si>
  <si>
    <t>쌍동리 롯데낙천대1단지</t>
  </si>
  <si>
    <t>이순우</t>
  </si>
  <si>
    <t>104-101</t>
  </si>
  <si>
    <t>임효정</t>
  </si>
  <si>
    <t>103-1505</t>
  </si>
  <si>
    <t>44차 환급 총 11건</t>
  </si>
  <si>
    <t>2002.10.22</t>
  </si>
  <si>
    <t>2002.09.23</t>
  </si>
  <si>
    <t>2002.08.27</t>
  </si>
  <si>
    <t>2002.09.09</t>
  </si>
  <si>
    <t>2003.05.20</t>
  </si>
  <si>
    <t>2002.12.30</t>
  </si>
  <si>
    <t>2002.09.10</t>
  </si>
  <si>
    <t>2002.09.13</t>
  </si>
  <si>
    <t>2002.12.24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</si>
</sst>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0000\-0000000"/>
    <numFmt numFmtId="178" formatCode="0_);[Red]\(0\)"/>
    <numFmt numFmtId="179" formatCode="&quot;₩&quot;#,##0;[Red]&quot;₩&quot;#,##0"/>
    <numFmt numFmtId="180" formatCode="[$-412]yyyy&quot;년&quot;\ m&quot;월&quot;\ d&quot;일&quot;\ dddd"/>
    <numFmt numFmtId="181" formatCode="yy&quot;-&quot;m&quot;-&quot;d;@"/>
    <numFmt numFmtId="182" formatCode="mmm/yyyy"/>
  </numFmts>
  <fonts count="50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8"/>
      <name val="굴림체"/>
      <family val="3"/>
    </font>
    <font>
      <b/>
      <sz val="10"/>
      <name val="돋움"/>
      <family val="3"/>
    </font>
    <font>
      <sz val="10"/>
      <name val="굴림체"/>
      <family val="3"/>
    </font>
    <font>
      <sz val="7"/>
      <name val="돋움"/>
      <family val="3"/>
    </font>
    <font>
      <sz val="7"/>
      <color indexed="12"/>
      <name val="돋움"/>
      <family val="3"/>
    </font>
    <font>
      <sz val="7"/>
      <color indexed="10"/>
      <name val="돋움"/>
      <family val="3"/>
    </font>
    <font>
      <sz val="7"/>
      <color indexed="20"/>
      <name val="돋움"/>
      <family val="3"/>
    </font>
    <font>
      <sz val="7"/>
      <color indexed="57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돋움"/>
      <family val="3"/>
    </font>
    <font>
      <sz val="10"/>
      <name val="돋움"/>
      <family val="3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1" fontId="6" fillId="0" borderId="0" xfId="48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42" fontId="6" fillId="34" borderId="0" xfId="60" applyFont="1" applyFill="1" applyAlignment="1">
      <alignment vertical="center"/>
    </xf>
    <xf numFmtId="42" fontId="6" fillId="0" borderId="0" xfId="6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0" fontId="7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6" fillId="35" borderId="0" xfId="0" applyFont="1" applyFill="1" applyAlignment="1">
      <alignment vertical="center" wrapText="1"/>
    </xf>
    <xf numFmtId="41" fontId="6" fillId="0" borderId="0" xfId="48" applyFont="1" applyFill="1" applyAlignment="1">
      <alignment vertical="top"/>
    </xf>
    <xf numFmtId="42" fontId="6" fillId="0" borderId="0" xfId="0" applyNumberFormat="1" applyFont="1" applyFill="1" applyAlignment="1">
      <alignment vertical="top"/>
    </xf>
    <xf numFmtId="42" fontId="6" fillId="0" borderId="0" xfId="6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1" fontId="6" fillId="0" borderId="0" xfId="48" applyFont="1" applyFill="1" applyAlignment="1">
      <alignment horizontal="left" vertical="top"/>
    </xf>
    <xf numFmtId="176" fontId="6" fillId="0" borderId="0" xfId="48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41" fontId="6" fillId="0" borderId="0" xfId="48" applyFont="1" applyFill="1" applyAlignment="1">
      <alignment horizontal="right" vertical="top"/>
    </xf>
    <xf numFmtId="0" fontId="9" fillId="0" borderId="0" xfId="0" applyFont="1" applyFill="1" applyBorder="1" applyAlignment="1" applyProtection="1">
      <alignment horizontal="left" vertical="center"/>
      <protection locked="0"/>
    </xf>
    <xf numFmtId="177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1" fontId="6" fillId="34" borderId="0" xfId="48" applyFont="1" applyFill="1" applyAlignment="1">
      <alignment vertical="top"/>
    </xf>
    <xf numFmtId="42" fontId="6" fillId="34" borderId="0" xfId="60" applyFont="1" applyFill="1" applyAlignment="1">
      <alignment vertical="top"/>
    </xf>
    <xf numFmtId="14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42" fontId="8" fillId="0" borderId="0" xfId="0" applyNumberFormat="1" applyFont="1" applyFill="1" applyAlignment="1">
      <alignment vertical="center"/>
    </xf>
    <xf numFmtId="42" fontId="8" fillId="0" borderId="0" xfId="6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60" applyNumberFormat="1" applyFont="1" applyFill="1" applyAlignment="1">
      <alignment vertical="center"/>
    </xf>
    <xf numFmtId="41" fontId="6" fillId="36" borderId="0" xfId="48" applyFont="1" applyFill="1" applyAlignment="1">
      <alignment vertical="center"/>
    </xf>
    <xf numFmtId="176" fontId="6" fillId="0" borderId="0" xfId="48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1" fontId="6" fillId="0" borderId="0" xfId="48" applyFont="1" applyFill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177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42" fontId="0" fillId="0" borderId="0" xfId="0" applyNumberFormat="1" applyAlignment="1">
      <alignment vertical="center"/>
    </xf>
    <xf numFmtId="42" fontId="6" fillId="0" borderId="0" xfId="0" applyNumberFormat="1" applyFont="1" applyFill="1" applyAlignment="1">
      <alignment vertical="center"/>
    </xf>
    <xf numFmtId="42" fontId="6" fillId="0" borderId="0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42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12" xfId="6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6" fillId="0" borderId="12" xfId="48" applyNumberFormat="1" applyFont="1" applyFill="1" applyBorder="1" applyAlignment="1">
      <alignment vertical="center"/>
    </xf>
    <xf numFmtId="41" fontId="6" fillId="0" borderId="12" xfId="48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4" fontId="6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8" fontId="5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8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78" fontId="13" fillId="37" borderId="12" xfId="0" applyNumberFormat="1" applyFont="1" applyFill="1" applyBorder="1" applyAlignment="1">
      <alignment horizontal="center" vertical="center"/>
    </xf>
    <xf numFmtId="176" fontId="3" fillId="33" borderId="12" xfId="6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0" fontId="14" fillId="33" borderId="1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2" fontId="4" fillId="38" borderId="16" xfId="0" applyNumberFormat="1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176" fontId="4" fillId="38" borderId="16" xfId="0" applyNumberFormat="1" applyFont="1" applyFill="1" applyBorder="1" applyAlignment="1">
      <alignment horizontal="center" vertical="center"/>
    </xf>
    <xf numFmtId="42" fontId="15" fillId="35" borderId="12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4" fontId="14" fillId="0" borderId="12" xfId="0" applyNumberFormat="1" applyFont="1" applyFill="1" applyBorder="1" applyAlignment="1">
      <alignment vertical="center"/>
    </xf>
    <xf numFmtId="178" fontId="14" fillId="0" borderId="12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 wrapText="1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7" xfId="48" applyNumberFormat="1" applyFont="1" applyFill="1" applyBorder="1" applyAlignment="1">
      <alignment horizontal="center" vertical="center" wrapText="1"/>
    </xf>
    <xf numFmtId="176" fontId="3" fillId="33" borderId="12" xfId="48" applyNumberFormat="1" applyFont="1" applyFill="1" applyBorder="1" applyAlignment="1">
      <alignment horizontal="center" vertical="center" wrapText="1"/>
    </xf>
    <xf numFmtId="176" fontId="15" fillId="35" borderId="17" xfId="0" applyNumberFormat="1" applyFont="1" applyFill="1" applyBorder="1" applyAlignment="1">
      <alignment horizontal="center" vertical="center" wrapText="1"/>
    </xf>
    <xf numFmtId="176" fontId="15" fillId="35" borderId="12" xfId="0" applyNumberFormat="1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4" fontId="3" fillId="33" borderId="17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178" fontId="3" fillId="33" borderId="22" xfId="0" applyNumberFormat="1" applyFont="1" applyFill="1" applyBorder="1" applyAlignment="1">
      <alignment vertical="center"/>
    </xf>
    <xf numFmtId="178" fontId="3" fillId="33" borderId="13" xfId="0" applyNumberFormat="1" applyFont="1" applyFill="1" applyBorder="1" applyAlignment="1">
      <alignment vertical="center"/>
    </xf>
    <xf numFmtId="178" fontId="3" fillId="33" borderId="17" xfId="0" applyNumberFormat="1" applyFont="1" applyFill="1" applyBorder="1" applyAlignment="1">
      <alignment horizontal="center" vertical="center"/>
    </xf>
    <xf numFmtId="178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28"/>
  <sheetViews>
    <sheetView tabSelected="1" zoomScale="115" zoomScaleNormal="115" zoomScaleSheetLayoutView="115" zoomScalePageLayoutView="0" workbookViewId="0" topLeftCell="C1">
      <selection activeCell="A1" sqref="A1:Q1"/>
    </sheetView>
  </sheetViews>
  <sheetFormatPr defaultColWidth="8.88671875" defaultRowHeight="13.5"/>
  <cols>
    <col min="1" max="1" width="3.6640625" style="79" customWidth="1"/>
    <col min="2" max="2" width="7.10546875" style="58" bestFit="1" customWidth="1"/>
    <col min="3" max="3" width="6.21484375" style="58" customWidth="1"/>
    <col min="4" max="4" width="7.10546875" style="81" customWidth="1"/>
    <col min="5" max="5" width="15.4453125" style="0" customWidth="1"/>
    <col min="6" max="6" width="7.4453125" style="0" customWidth="1"/>
    <col min="7" max="7" width="16.5546875" style="58" customWidth="1"/>
    <col min="8" max="8" width="2.6640625" style="58" hidden="1" customWidth="1"/>
    <col min="9" max="9" width="2.3359375" style="0" hidden="1" customWidth="1"/>
    <col min="10" max="10" width="0.3359375" style="58" customWidth="1"/>
    <col min="11" max="11" width="17.3359375" style="1" customWidth="1"/>
    <col min="12" max="12" width="17.21484375" style="1" bestFit="1" customWidth="1"/>
    <col min="13" max="13" width="15.21484375" style="1" customWidth="1"/>
    <col min="14" max="14" width="11.88671875" style="0" customWidth="1"/>
    <col min="15" max="15" width="13.99609375" style="77" customWidth="1"/>
    <col min="16" max="16" width="9.4453125" style="76" customWidth="1"/>
    <col min="17" max="17" width="13.3359375" style="83" customWidth="1"/>
    <col min="18" max="18" width="9.21484375" style="1" customWidth="1"/>
    <col min="19" max="19" width="15.10546875" style="1" customWidth="1"/>
    <col min="20" max="20" width="18.99609375" style="0" bestFit="1" customWidth="1"/>
    <col min="21" max="21" width="10.6640625" style="0" customWidth="1"/>
    <col min="22" max="24" width="8.88671875" style="57" customWidth="1"/>
    <col min="25" max="25" width="13.3359375" style="57" customWidth="1"/>
    <col min="26" max="29" width="8.88671875" style="57" customWidth="1"/>
  </cols>
  <sheetData>
    <row r="1" spans="1:21" ht="42" customHeight="1" thickBot="1">
      <c r="A1" s="114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3"/>
      <c r="U1" s="4"/>
    </row>
    <row r="2" spans="1:203" ht="13.5" customHeight="1">
      <c r="A2" s="120" t="s">
        <v>7</v>
      </c>
      <c r="B2" s="122" t="s">
        <v>8</v>
      </c>
      <c r="C2" s="122" t="s">
        <v>1</v>
      </c>
      <c r="D2" s="103" t="s">
        <v>9</v>
      </c>
      <c r="E2" s="103" t="s">
        <v>10</v>
      </c>
      <c r="F2" s="103"/>
      <c r="G2" s="103" t="s">
        <v>11</v>
      </c>
      <c r="H2" s="103"/>
      <c r="I2" s="103"/>
      <c r="J2" s="103"/>
      <c r="K2" s="116" t="s">
        <v>12</v>
      </c>
      <c r="L2" s="116"/>
      <c r="M2" s="116"/>
      <c r="N2" s="117" t="s">
        <v>13</v>
      </c>
      <c r="O2" s="117" t="s">
        <v>24</v>
      </c>
      <c r="P2" s="108" t="s">
        <v>23</v>
      </c>
      <c r="Q2" s="110" t="s">
        <v>14</v>
      </c>
      <c r="R2" s="106" t="s">
        <v>22</v>
      </c>
      <c r="S2" s="103" t="s">
        <v>15</v>
      </c>
      <c r="T2" s="103"/>
      <c r="U2" s="104" t="s">
        <v>5</v>
      </c>
      <c r="V2" s="98"/>
      <c r="W2" s="98"/>
      <c r="X2" s="98"/>
      <c r="Y2" s="98"/>
      <c r="Z2" s="98"/>
      <c r="AA2" s="98"/>
      <c r="AB2" s="98"/>
      <c r="AC2" s="98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</row>
    <row r="3" spans="1:203" ht="13.5" customHeight="1">
      <c r="A3" s="121"/>
      <c r="B3" s="123"/>
      <c r="C3" s="123"/>
      <c r="D3" s="124"/>
      <c r="E3" s="85" t="s">
        <v>16</v>
      </c>
      <c r="F3" s="85" t="s">
        <v>17</v>
      </c>
      <c r="G3" s="85" t="s">
        <v>18</v>
      </c>
      <c r="H3" s="88" t="s">
        <v>2</v>
      </c>
      <c r="I3" s="84" t="s">
        <v>3</v>
      </c>
      <c r="J3" s="84" t="s">
        <v>4</v>
      </c>
      <c r="K3" s="86" t="s">
        <v>19</v>
      </c>
      <c r="L3" s="86" t="s">
        <v>20</v>
      </c>
      <c r="M3" s="86" t="s">
        <v>0</v>
      </c>
      <c r="N3" s="118"/>
      <c r="O3" s="119"/>
      <c r="P3" s="109"/>
      <c r="Q3" s="111"/>
      <c r="R3" s="107"/>
      <c r="S3" s="89" t="s">
        <v>6</v>
      </c>
      <c r="T3" s="90" t="s">
        <v>21</v>
      </c>
      <c r="U3" s="105"/>
      <c r="V3" s="98"/>
      <c r="W3" s="98"/>
      <c r="X3" s="98"/>
      <c r="Y3" s="98"/>
      <c r="Z3" s="98"/>
      <c r="AA3" s="98"/>
      <c r="AB3" s="98"/>
      <c r="AC3" s="98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</row>
    <row r="4" spans="1:203" s="63" customFormat="1" ht="20.25" customHeight="1">
      <c r="A4" s="82">
        <v>1</v>
      </c>
      <c r="B4" s="72">
        <v>3</v>
      </c>
      <c r="C4" s="73">
        <v>2858</v>
      </c>
      <c r="D4" s="100" t="s">
        <v>32</v>
      </c>
      <c r="E4" s="74" t="s">
        <v>26</v>
      </c>
      <c r="F4" s="100" t="s">
        <v>33</v>
      </c>
      <c r="G4" s="91" t="s">
        <v>34</v>
      </c>
      <c r="H4" s="74"/>
      <c r="I4" s="74"/>
      <c r="J4" s="74"/>
      <c r="K4" s="64">
        <f>L4+M4</f>
        <v>1426950</v>
      </c>
      <c r="L4" s="64">
        <v>1087800</v>
      </c>
      <c r="M4" s="64">
        <v>339150</v>
      </c>
      <c r="N4" s="101" t="s">
        <v>57</v>
      </c>
      <c r="O4" s="101" t="s">
        <v>30</v>
      </c>
      <c r="P4" s="65">
        <v>2201</v>
      </c>
      <c r="Q4" s="97"/>
      <c r="R4" s="66"/>
      <c r="S4" s="67"/>
      <c r="T4" s="87"/>
      <c r="U4" s="92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</row>
    <row r="5" spans="1:203" s="63" customFormat="1" ht="20.25" customHeight="1">
      <c r="A5" s="82">
        <v>2</v>
      </c>
      <c r="B5" s="72">
        <v>3</v>
      </c>
      <c r="C5" s="73">
        <v>2859</v>
      </c>
      <c r="D5" s="100" t="s">
        <v>35</v>
      </c>
      <c r="E5" s="74" t="s">
        <v>25</v>
      </c>
      <c r="F5" s="100" t="s">
        <v>36</v>
      </c>
      <c r="G5" s="91" t="s">
        <v>35</v>
      </c>
      <c r="H5" s="74"/>
      <c r="I5" s="74"/>
      <c r="J5" s="74"/>
      <c r="K5" s="64">
        <f aca="true" t="shared" si="0" ref="K5:K14">L5+M5</f>
        <v>1480290</v>
      </c>
      <c r="L5" s="64">
        <v>1133910</v>
      </c>
      <c r="M5" s="64">
        <v>346380</v>
      </c>
      <c r="N5" s="101" t="s">
        <v>58</v>
      </c>
      <c r="O5" s="101" t="s">
        <v>30</v>
      </c>
      <c r="P5" s="65">
        <v>2230</v>
      </c>
      <c r="Q5" s="97"/>
      <c r="R5" s="66"/>
      <c r="S5" s="67"/>
      <c r="T5" s="87"/>
      <c r="U5" s="92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</row>
    <row r="6" spans="1:203" s="63" customFormat="1" ht="20.25" customHeight="1">
      <c r="A6" s="82">
        <v>3</v>
      </c>
      <c r="B6" s="72">
        <v>3</v>
      </c>
      <c r="C6" s="73">
        <v>2860</v>
      </c>
      <c r="D6" s="100" t="s">
        <v>37</v>
      </c>
      <c r="E6" s="74" t="s">
        <v>25</v>
      </c>
      <c r="F6" s="100" t="s">
        <v>38</v>
      </c>
      <c r="G6" s="91" t="s">
        <v>37</v>
      </c>
      <c r="H6" s="74"/>
      <c r="I6" s="74"/>
      <c r="J6" s="74"/>
      <c r="K6" s="64">
        <f t="shared" si="0"/>
        <v>1413800</v>
      </c>
      <c r="L6" s="64">
        <v>1079920</v>
      </c>
      <c r="M6" s="64">
        <v>333880</v>
      </c>
      <c r="N6" s="102" t="s">
        <v>59</v>
      </c>
      <c r="O6" s="101" t="s">
        <v>30</v>
      </c>
      <c r="P6" s="65">
        <v>2257</v>
      </c>
      <c r="Q6" s="97"/>
      <c r="R6" s="66"/>
      <c r="S6" s="67"/>
      <c r="T6" s="87"/>
      <c r="U6" s="92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</row>
    <row r="7" spans="1:203" s="63" customFormat="1" ht="20.25" customHeight="1">
      <c r="A7" s="82">
        <v>4</v>
      </c>
      <c r="B7" s="72">
        <v>3</v>
      </c>
      <c r="C7" s="73">
        <v>2861</v>
      </c>
      <c r="D7" s="100" t="s">
        <v>39</v>
      </c>
      <c r="E7" s="74" t="s">
        <v>25</v>
      </c>
      <c r="F7" s="100" t="s">
        <v>40</v>
      </c>
      <c r="G7" s="91" t="s">
        <v>39</v>
      </c>
      <c r="H7" s="74"/>
      <c r="I7" s="74"/>
      <c r="J7" s="74"/>
      <c r="K7" s="64">
        <f t="shared" si="0"/>
        <v>1411880</v>
      </c>
      <c r="L7" s="64">
        <v>1079920</v>
      </c>
      <c r="M7" s="64">
        <v>331960</v>
      </c>
      <c r="N7" s="102" t="s">
        <v>60</v>
      </c>
      <c r="O7" s="101" t="s">
        <v>29</v>
      </c>
      <c r="P7" s="65">
        <v>2244</v>
      </c>
      <c r="Q7" s="97"/>
      <c r="R7" s="66"/>
      <c r="S7" s="67"/>
      <c r="T7" s="87"/>
      <c r="U7" s="92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</row>
    <row r="8" spans="1:203" s="63" customFormat="1" ht="20.25" customHeight="1">
      <c r="A8" s="82">
        <v>5</v>
      </c>
      <c r="B8" s="72">
        <v>3</v>
      </c>
      <c r="C8" s="73">
        <v>2862</v>
      </c>
      <c r="D8" s="100" t="s">
        <v>41</v>
      </c>
      <c r="E8" s="74" t="s">
        <v>27</v>
      </c>
      <c r="F8" s="100" t="s">
        <v>42</v>
      </c>
      <c r="G8" s="91" t="s">
        <v>41</v>
      </c>
      <c r="H8" s="74"/>
      <c r="I8" s="74"/>
      <c r="J8" s="74"/>
      <c r="K8" s="64">
        <f t="shared" si="0"/>
        <v>1550190</v>
      </c>
      <c r="L8" s="64">
        <v>1218000</v>
      </c>
      <c r="M8" s="64">
        <v>332190</v>
      </c>
      <c r="N8" s="102" t="s">
        <v>61</v>
      </c>
      <c r="O8" s="101" t="s">
        <v>29</v>
      </c>
      <c r="P8" s="65">
        <v>1991</v>
      </c>
      <c r="Q8" s="97"/>
      <c r="R8" s="66"/>
      <c r="S8" s="67"/>
      <c r="T8" s="87"/>
      <c r="U8" s="92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</row>
    <row r="9" spans="1:203" s="63" customFormat="1" ht="20.25" customHeight="1">
      <c r="A9" s="82">
        <v>6</v>
      </c>
      <c r="B9" s="72">
        <v>3</v>
      </c>
      <c r="C9" s="73">
        <v>2863</v>
      </c>
      <c r="D9" s="100" t="s">
        <v>43</v>
      </c>
      <c r="E9" s="74" t="s">
        <v>25</v>
      </c>
      <c r="F9" s="100" t="s">
        <v>44</v>
      </c>
      <c r="G9" s="91" t="s">
        <v>43</v>
      </c>
      <c r="H9" s="74"/>
      <c r="I9" s="74"/>
      <c r="J9" s="74"/>
      <c r="K9" s="64">
        <f t="shared" si="0"/>
        <v>1465070</v>
      </c>
      <c r="L9" s="64">
        <v>1133910</v>
      </c>
      <c r="M9" s="64">
        <v>331160</v>
      </c>
      <c r="N9" s="102" t="s">
        <v>62</v>
      </c>
      <c r="O9" s="101" t="s">
        <v>29</v>
      </c>
      <c r="P9" s="65">
        <v>2132</v>
      </c>
      <c r="Q9" s="97"/>
      <c r="R9" s="66"/>
      <c r="S9" s="67"/>
      <c r="T9" s="87"/>
      <c r="U9" s="92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</row>
    <row r="10" spans="1:203" s="63" customFormat="1" ht="20.25" customHeight="1">
      <c r="A10" s="82">
        <v>7</v>
      </c>
      <c r="B10" s="72">
        <v>3</v>
      </c>
      <c r="C10" s="73">
        <v>2864</v>
      </c>
      <c r="D10" s="100" t="s">
        <v>45</v>
      </c>
      <c r="E10" s="74" t="s">
        <v>25</v>
      </c>
      <c r="F10" s="100" t="s">
        <v>46</v>
      </c>
      <c r="G10" s="91" t="s">
        <v>45</v>
      </c>
      <c r="H10" s="74"/>
      <c r="I10" s="74"/>
      <c r="J10" s="74"/>
      <c r="K10" s="64">
        <f t="shared" si="0"/>
        <v>1411730</v>
      </c>
      <c r="L10" s="64">
        <v>1079920</v>
      </c>
      <c r="M10" s="64">
        <v>331810</v>
      </c>
      <c r="N10" s="102" t="s">
        <v>63</v>
      </c>
      <c r="O10" s="101" t="s">
        <v>29</v>
      </c>
      <c r="P10" s="65">
        <v>2243</v>
      </c>
      <c r="Q10" s="97"/>
      <c r="R10" s="66"/>
      <c r="S10" s="67"/>
      <c r="T10" s="87"/>
      <c r="U10" s="92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</row>
    <row r="11" spans="1:203" s="63" customFormat="1" ht="20.25" customHeight="1">
      <c r="A11" s="82">
        <v>8</v>
      </c>
      <c r="B11" s="72">
        <v>3</v>
      </c>
      <c r="C11" s="73">
        <v>2865</v>
      </c>
      <c r="D11" s="100" t="s">
        <v>47</v>
      </c>
      <c r="E11" s="74" t="s">
        <v>27</v>
      </c>
      <c r="F11" s="100" t="s">
        <v>48</v>
      </c>
      <c r="G11" s="91" t="s">
        <v>49</v>
      </c>
      <c r="H11" s="74"/>
      <c r="I11" s="74"/>
      <c r="J11" s="74"/>
      <c r="K11" s="64">
        <f t="shared" si="0"/>
        <v>1536850</v>
      </c>
      <c r="L11" s="64">
        <v>1176000</v>
      </c>
      <c r="M11" s="64">
        <v>360850</v>
      </c>
      <c r="N11" s="102" t="s">
        <v>64</v>
      </c>
      <c r="O11" s="101" t="s">
        <v>29</v>
      </c>
      <c r="P11" s="65">
        <v>2240</v>
      </c>
      <c r="Q11" s="97"/>
      <c r="R11" s="66"/>
      <c r="S11" s="67"/>
      <c r="T11" s="87"/>
      <c r="U11" s="92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</row>
    <row r="12" spans="1:203" s="63" customFormat="1" ht="20.25" customHeight="1">
      <c r="A12" s="82">
        <v>9</v>
      </c>
      <c r="B12" s="72">
        <v>3</v>
      </c>
      <c r="C12" s="73">
        <v>2866</v>
      </c>
      <c r="D12" s="100" t="s">
        <v>50</v>
      </c>
      <c r="E12" s="74" t="s">
        <v>51</v>
      </c>
      <c r="F12" s="100" t="s">
        <v>28</v>
      </c>
      <c r="G12" s="91" t="s">
        <v>50</v>
      </c>
      <c r="H12" s="74"/>
      <c r="I12" s="74"/>
      <c r="J12" s="74"/>
      <c r="K12" s="64">
        <f t="shared" si="0"/>
        <v>1092800</v>
      </c>
      <c r="L12" s="64">
        <v>1092800</v>
      </c>
      <c r="M12" s="64"/>
      <c r="N12" s="102"/>
      <c r="O12" s="101" t="s">
        <v>29</v>
      </c>
      <c r="P12" s="65"/>
      <c r="Q12" s="97"/>
      <c r="R12" s="66"/>
      <c r="S12" s="67"/>
      <c r="T12" s="87"/>
      <c r="U12" s="92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</row>
    <row r="13" spans="1:203" s="63" customFormat="1" ht="20.25" customHeight="1">
      <c r="A13" s="82">
        <v>10</v>
      </c>
      <c r="B13" s="72">
        <v>3</v>
      </c>
      <c r="C13" s="73">
        <v>2867</v>
      </c>
      <c r="D13" s="100" t="s">
        <v>52</v>
      </c>
      <c r="E13" s="74" t="s">
        <v>25</v>
      </c>
      <c r="F13" s="100" t="s">
        <v>53</v>
      </c>
      <c r="G13" s="91" t="s">
        <v>52</v>
      </c>
      <c r="H13" s="74"/>
      <c r="I13" s="74"/>
      <c r="J13" s="74"/>
      <c r="K13" s="64">
        <f t="shared" si="0"/>
        <v>1328070</v>
      </c>
      <c r="L13" s="64">
        <v>1015920</v>
      </c>
      <c r="M13" s="64">
        <v>312150</v>
      </c>
      <c r="N13" s="102" t="s">
        <v>63</v>
      </c>
      <c r="O13" s="101" t="s">
        <v>29</v>
      </c>
      <c r="P13" s="65">
        <v>2226</v>
      </c>
      <c r="Q13" s="97"/>
      <c r="R13" s="66"/>
      <c r="S13" s="67"/>
      <c r="T13" s="87"/>
      <c r="U13" s="92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</row>
    <row r="14" spans="1:203" s="63" customFormat="1" ht="20.25" customHeight="1">
      <c r="A14" s="82">
        <v>11</v>
      </c>
      <c r="B14" s="72">
        <v>3</v>
      </c>
      <c r="C14" s="73">
        <v>2868</v>
      </c>
      <c r="D14" s="100" t="s">
        <v>54</v>
      </c>
      <c r="E14" s="74" t="s">
        <v>27</v>
      </c>
      <c r="F14" s="100" t="s">
        <v>55</v>
      </c>
      <c r="G14" s="91" t="s">
        <v>54</v>
      </c>
      <c r="H14" s="74"/>
      <c r="I14" s="74"/>
      <c r="J14" s="74"/>
      <c r="K14" s="64">
        <f t="shared" si="0"/>
        <v>1596440</v>
      </c>
      <c r="L14" s="64">
        <v>1234800</v>
      </c>
      <c r="M14" s="64">
        <v>361640</v>
      </c>
      <c r="N14" s="102" t="s">
        <v>65</v>
      </c>
      <c r="O14" s="101" t="s">
        <v>29</v>
      </c>
      <c r="P14" s="65">
        <v>2138</v>
      </c>
      <c r="Q14" s="97"/>
      <c r="R14" s="66"/>
      <c r="S14" s="67"/>
      <c r="T14" s="87"/>
      <c r="U14" s="92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</row>
    <row r="15" spans="1:203" s="63" customFormat="1" ht="20.25" customHeight="1" thickBot="1">
      <c r="A15" s="112" t="s">
        <v>56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94">
        <f>SUM(K4:K14)</f>
        <v>15714070</v>
      </c>
      <c r="L15" s="94">
        <f>SUM(L4:L14)</f>
        <v>12332900</v>
      </c>
      <c r="M15" s="94">
        <f>SUM(M4:M14)</f>
        <v>3381170</v>
      </c>
      <c r="N15" s="95"/>
      <c r="O15" s="95"/>
      <c r="P15" s="96"/>
      <c r="Q15" s="94"/>
      <c r="R15" s="94"/>
      <c r="S15" s="94"/>
      <c r="T15" s="95"/>
      <c r="U15" s="93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</row>
    <row r="16" spans="1:203" s="65" customFormat="1" ht="20.25" customHeight="1">
      <c r="A16" s="81"/>
      <c r="B16"/>
      <c r="C16"/>
      <c r="D16" s="58"/>
      <c r="E16" s="58"/>
      <c r="F16"/>
      <c r="G16" s="58"/>
      <c r="H16" s="58"/>
      <c r="I16" s="58"/>
      <c r="J16" s="1"/>
      <c r="K16"/>
      <c r="L16" s="1"/>
      <c r="M16" s="1"/>
      <c r="N16" s="1"/>
      <c r="O16" s="76"/>
      <c r="P16" s="76"/>
      <c r="Q16" s="83"/>
      <c r="R16" s="1"/>
      <c r="S16" s="1"/>
      <c r="T16"/>
      <c r="U16"/>
      <c r="V16" s="70"/>
      <c r="W16" s="70"/>
      <c r="X16" s="70"/>
      <c r="Y16" s="70"/>
      <c r="Z16" s="70"/>
      <c r="AA16" s="70"/>
      <c r="AB16" s="70"/>
      <c r="AC16" s="70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</row>
    <row r="17" spans="1:29" s="71" customFormat="1" ht="20.25" customHeight="1">
      <c r="A17" s="81"/>
      <c r="B17"/>
      <c r="C17"/>
      <c r="D17" s="58"/>
      <c r="E17" s="58"/>
      <c r="F17" s="1"/>
      <c r="G17" s="58"/>
      <c r="H17" s="58"/>
      <c r="I17" s="58"/>
      <c r="J17" s="1"/>
      <c r="K17" s="1"/>
      <c r="L17" s="1"/>
      <c r="M17" s="1"/>
      <c r="N17"/>
      <c r="O17" s="77"/>
      <c r="P17" s="76"/>
      <c r="Q17" s="83"/>
      <c r="R17" s="1"/>
      <c r="S17" s="1"/>
      <c r="T17"/>
      <c r="U17"/>
      <c r="V17" s="70"/>
      <c r="W17" s="70"/>
      <c r="X17" s="70"/>
      <c r="Y17" s="70"/>
      <c r="Z17" s="70"/>
      <c r="AA17" s="70"/>
      <c r="AB17" s="70"/>
      <c r="AC17" s="70"/>
    </row>
    <row r="18" spans="1:29" s="69" customFormat="1" ht="65.25" customHeight="1">
      <c r="A18" s="79"/>
      <c r="B18" s="58"/>
      <c r="C18" s="58"/>
      <c r="D18" s="81"/>
      <c r="E18"/>
      <c r="F18"/>
      <c r="G18" s="58"/>
      <c r="H18" s="58"/>
      <c r="I18"/>
      <c r="J18" s="58"/>
      <c r="K18" s="1"/>
      <c r="L18" s="1"/>
      <c r="M18" s="1"/>
      <c r="N18"/>
      <c r="O18" s="76"/>
      <c r="P18" s="76"/>
      <c r="Q18" s="83"/>
      <c r="R18" s="1"/>
      <c r="S18" s="1"/>
      <c r="T18"/>
      <c r="U18"/>
      <c r="V18" s="68"/>
      <c r="W18" s="68"/>
      <c r="X18" s="68"/>
      <c r="Y18" s="68"/>
      <c r="Z18" s="68"/>
      <c r="AA18" s="68"/>
      <c r="AB18" s="68"/>
      <c r="AC18" s="68"/>
    </row>
    <row r="19" ht="13.5">
      <c r="N19" s="60"/>
    </row>
    <row r="20" spans="14:15" ht="13.5">
      <c r="N20" s="1"/>
      <c r="O20" s="76"/>
    </row>
    <row r="21" spans="1:145" ht="13.5">
      <c r="A21" s="80"/>
      <c r="B21" s="41"/>
      <c r="C21" s="41"/>
      <c r="D21" s="41"/>
      <c r="E21" s="5"/>
      <c r="F21" s="5"/>
      <c r="G21" s="41"/>
      <c r="H21" s="41"/>
      <c r="I21" s="5"/>
      <c r="J21" s="59"/>
      <c r="K21" s="61"/>
      <c r="M21" s="62"/>
      <c r="N21" s="62"/>
      <c r="O21" s="62"/>
      <c r="P21" s="11"/>
      <c r="Q21" s="11"/>
      <c r="R21" s="5"/>
      <c r="S21" s="5"/>
      <c r="T21" s="5"/>
      <c r="U21" s="5"/>
      <c r="V21" s="12"/>
      <c r="W21" s="12"/>
      <c r="X21" s="13"/>
      <c r="Y21" s="14"/>
      <c r="Z21" s="15"/>
      <c r="AA21" s="16"/>
      <c r="AB21" s="12"/>
      <c r="AC21" s="12"/>
      <c r="AD21" s="12"/>
      <c r="AE21" s="6"/>
      <c r="AF21" s="6"/>
      <c r="AG21" s="17"/>
      <c r="AH21" s="18"/>
      <c r="AI21" s="19"/>
      <c r="AJ21" s="20"/>
      <c r="AK21" s="20"/>
      <c r="AL21" s="12"/>
      <c r="AM21" s="12"/>
      <c r="AN21" s="12"/>
      <c r="AO21" s="12"/>
      <c r="AP21" s="12"/>
      <c r="AQ21" s="12"/>
      <c r="AR21" s="21"/>
      <c r="AS21" s="21"/>
      <c r="AT21" s="20"/>
      <c r="AU21" s="20"/>
      <c r="AV21" s="20"/>
      <c r="AW21" s="20"/>
      <c r="AX21" s="20"/>
      <c r="AY21" s="22"/>
      <c r="AZ21" s="23"/>
      <c r="BA21" s="18"/>
      <c r="BB21" s="12"/>
      <c r="BC21" s="23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24"/>
      <c r="BO21" s="18"/>
      <c r="BP21" s="18"/>
      <c r="BQ21" s="12"/>
      <c r="BR21" s="18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8"/>
      <c r="CE21" s="18"/>
      <c r="CF21" s="12"/>
      <c r="CG21" s="18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23"/>
      <c r="CV21" s="25"/>
      <c r="CW21" s="12"/>
      <c r="CX21" s="23"/>
      <c r="CY21" s="12"/>
      <c r="CZ21" s="12"/>
      <c r="DA21" s="12"/>
      <c r="DB21" s="12"/>
      <c r="DC21" s="12"/>
      <c r="DD21" s="12"/>
      <c r="DE21" s="12"/>
      <c r="DF21" s="12"/>
      <c r="DG21" s="18"/>
      <c r="DH21" s="18"/>
      <c r="DI21" s="12"/>
      <c r="DJ21" s="18"/>
      <c r="DK21" s="12"/>
      <c r="DL21" s="12"/>
      <c r="DM21" s="12"/>
      <c r="DN21" s="12"/>
      <c r="DO21" s="12"/>
      <c r="DP21" s="12"/>
      <c r="DQ21" s="12"/>
      <c r="DR21" s="12"/>
      <c r="DS21" s="18"/>
      <c r="DT21" s="18"/>
      <c r="DU21" s="12"/>
      <c r="DV21" s="18"/>
      <c r="DW21" s="12"/>
      <c r="DX21" s="12"/>
      <c r="DY21" s="12"/>
      <c r="DZ21" s="12"/>
      <c r="EA21" s="12"/>
      <c r="EB21" s="12"/>
      <c r="EC21" s="12"/>
      <c r="ED21" s="12"/>
      <c r="EE21" s="26"/>
      <c r="EF21" s="27"/>
      <c r="EG21" s="28"/>
      <c r="EH21" s="29"/>
      <c r="EI21" s="12"/>
      <c r="EJ21" s="24"/>
      <c r="EK21" s="12"/>
      <c r="EL21" s="12"/>
      <c r="EM21" s="30"/>
      <c r="EN21" s="30"/>
      <c r="EO21" s="31"/>
    </row>
    <row r="22" spans="1:145" ht="13.5">
      <c r="A22" s="80"/>
      <c r="B22" s="41"/>
      <c r="C22" s="41"/>
      <c r="D22" s="41"/>
      <c r="E22" s="5"/>
      <c r="F22" s="5"/>
      <c r="G22" s="41"/>
      <c r="H22" s="41"/>
      <c r="I22" s="5"/>
      <c r="J22" s="59"/>
      <c r="K22" s="5"/>
      <c r="M22" s="11"/>
      <c r="N22" s="62"/>
      <c r="O22" s="78"/>
      <c r="P22" s="11"/>
      <c r="Q22" s="11"/>
      <c r="R22" s="5"/>
      <c r="S22" s="5"/>
      <c r="T22" s="5"/>
      <c r="U22" s="5"/>
      <c r="V22" s="5"/>
      <c r="W22" s="5"/>
      <c r="X22" s="33"/>
      <c r="Y22" s="11"/>
      <c r="Z22" s="35"/>
      <c r="AA22" s="5"/>
      <c r="AB22" s="5"/>
      <c r="AC22" s="5"/>
      <c r="AD22" s="5"/>
      <c r="AE22" s="6"/>
      <c r="AF22" s="6"/>
      <c r="AG22" s="37"/>
      <c r="AH22" s="5"/>
      <c r="AI22" s="38"/>
      <c r="AJ22" s="38"/>
      <c r="AK22" s="39"/>
      <c r="AL22" s="40"/>
      <c r="AM22" s="5"/>
      <c r="AN22" s="5"/>
      <c r="AO22" s="5"/>
      <c r="AP22" s="5"/>
      <c r="AQ22" s="5"/>
      <c r="AR22" s="41"/>
      <c r="AS22" s="41"/>
      <c r="AT22" s="39"/>
      <c r="AU22" s="10"/>
      <c r="AV22" s="10"/>
      <c r="AW22" s="39"/>
      <c r="AX22" s="42"/>
      <c r="AY22" s="43"/>
      <c r="AZ22" s="44"/>
      <c r="BA22" s="7"/>
      <c r="BB22" s="5"/>
      <c r="BC22" s="44"/>
      <c r="BD22" s="34"/>
      <c r="BE22" s="35"/>
      <c r="BF22" s="36"/>
      <c r="BG22" s="5"/>
      <c r="BH22" s="5"/>
      <c r="BI22" s="5"/>
      <c r="BJ22" s="5"/>
      <c r="BK22" s="5"/>
      <c r="BL22" s="5"/>
      <c r="BM22" s="5"/>
      <c r="BN22" s="45"/>
      <c r="BO22" s="5"/>
      <c r="BP22" s="7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7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7"/>
      <c r="CV22" s="46"/>
      <c r="CW22" s="5"/>
      <c r="CX22" s="7"/>
      <c r="CY22" s="5"/>
      <c r="CZ22" s="5"/>
      <c r="DA22" s="5"/>
      <c r="DB22" s="5"/>
      <c r="DC22" s="5"/>
      <c r="DD22" s="5"/>
      <c r="DE22" s="5"/>
      <c r="DF22" s="5"/>
      <c r="DG22" s="5"/>
      <c r="DH22" s="7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7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47"/>
      <c r="EF22" s="48"/>
      <c r="EG22" s="49"/>
      <c r="EH22" s="50"/>
      <c r="EI22" s="35"/>
      <c r="EJ22" s="51"/>
      <c r="EK22" s="35"/>
      <c r="EL22" s="35"/>
      <c r="EM22" s="5"/>
      <c r="EN22" s="8"/>
      <c r="EO22" s="9"/>
    </row>
    <row r="23" spans="1:145" ht="13.5">
      <c r="A23" s="80"/>
      <c r="B23" s="41"/>
      <c r="C23" s="41"/>
      <c r="D23" s="41"/>
      <c r="E23" s="5"/>
      <c r="F23" s="5"/>
      <c r="G23" s="41"/>
      <c r="H23" s="41"/>
      <c r="I23" s="5"/>
      <c r="J23" s="59"/>
      <c r="K23" s="5"/>
      <c r="M23" s="5"/>
      <c r="N23" s="32"/>
      <c r="O23" s="75"/>
      <c r="P23" s="5"/>
      <c r="Q23" s="5"/>
      <c r="R23" s="5"/>
      <c r="S23" s="5"/>
      <c r="T23" s="5"/>
      <c r="U23" s="5"/>
      <c r="V23" s="5"/>
      <c r="W23" s="5"/>
      <c r="X23" s="33"/>
      <c r="Y23" s="11"/>
      <c r="Z23" s="35"/>
      <c r="AA23" s="5"/>
      <c r="AB23" s="5"/>
      <c r="AC23" s="5"/>
      <c r="AD23" s="5"/>
      <c r="AE23" s="6"/>
      <c r="AF23" s="6"/>
      <c r="AG23" s="37"/>
      <c r="AH23" s="5"/>
      <c r="AI23" s="38"/>
      <c r="AJ23" s="38"/>
      <c r="AK23" s="39"/>
      <c r="AL23" s="40"/>
      <c r="AM23" s="5"/>
      <c r="AN23" s="5"/>
      <c r="AO23" s="5"/>
      <c r="AP23" s="5"/>
      <c r="AQ23" s="5"/>
      <c r="AR23" s="41"/>
      <c r="AS23" s="41"/>
      <c r="AT23" s="39"/>
      <c r="AU23" s="10"/>
      <c r="AV23" s="10"/>
      <c r="AW23" s="39"/>
      <c r="AX23" s="42"/>
      <c r="AY23" s="43"/>
      <c r="AZ23" s="44"/>
      <c r="BA23" s="7"/>
      <c r="BB23" s="5"/>
      <c r="BC23" s="44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45"/>
      <c r="BO23" s="5"/>
      <c r="BP23" s="7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7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7"/>
      <c r="CV23" s="46"/>
      <c r="CW23" s="5"/>
      <c r="CX23" s="7"/>
      <c r="CY23" s="5"/>
      <c r="CZ23" s="5"/>
      <c r="DA23" s="5"/>
      <c r="DB23" s="5"/>
      <c r="DC23" s="5"/>
      <c r="DD23" s="5"/>
      <c r="DE23" s="5"/>
      <c r="DF23" s="5"/>
      <c r="DG23" s="5"/>
      <c r="DH23" s="7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7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47"/>
      <c r="EF23" s="48"/>
      <c r="EG23" s="49"/>
      <c r="EH23" s="50"/>
      <c r="EI23" s="35"/>
      <c r="EJ23" s="51"/>
      <c r="EK23" s="35"/>
      <c r="EL23" s="35"/>
      <c r="EM23" s="5"/>
      <c r="EN23" s="8"/>
      <c r="EO23" s="9"/>
    </row>
    <row r="24" spans="1:145" ht="13.5">
      <c r="A24" s="80"/>
      <c r="B24" s="41"/>
      <c r="C24" s="41"/>
      <c r="D24" s="41"/>
      <c r="E24" s="5"/>
      <c r="F24" s="5"/>
      <c r="G24" s="41"/>
      <c r="H24" s="41"/>
      <c r="I24" s="5"/>
      <c r="J24" s="59"/>
      <c r="K24" s="5"/>
      <c r="L24" s="5"/>
      <c r="M24" s="5"/>
      <c r="N24" s="32"/>
      <c r="O24" s="75"/>
      <c r="P24" s="5"/>
      <c r="Q24" s="5"/>
      <c r="R24" s="5"/>
      <c r="S24" s="5"/>
      <c r="T24" s="5"/>
      <c r="U24" s="5"/>
      <c r="V24" s="5"/>
      <c r="W24" s="5"/>
      <c r="X24" s="33"/>
      <c r="Y24" s="11"/>
      <c r="Z24" s="35"/>
      <c r="AA24" s="5"/>
      <c r="AB24" s="5"/>
      <c r="AC24" s="5"/>
      <c r="AD24" s="5"/>
      <c r="AE24" s="6"/>
      <c r="AF24" s="6"/>
      <c r="AG24" s="37"/>
      <c r="AH24" s="5"/>
      <c r="AI24" s="38"/>
      <c r="AJ24" s="38"/>
      <c r="AK24" s="39"/>
      <c r="AL24" s="40"/>
      <c r="AM24" s="5"/>
      <c r="AN24" s="5"/>
      <c r="AO24" s="5"/>
      <c r="AP24" s="5"/>
      <c r="AQ24" s="5"/>
      <c r="AR24" s="41"/>
      <c r="AS24" s="41"/>
      <c r="AT24" s="39"/>
      <c r="AU24" s="10"/>
      <c r="AV24" s="10"/>
      <c r="AW24" s="39"/>
      <c r="AX24" s="42"/>
      <c r="AY24" s="43"/>
      <c r="AZ24" s="44"/>
      <c r="BA24" s="7"/>
      <c r="BB24" s="5"/>
      <c r="BC24" s="44"/>
      <c r="BD24" s="34"/>
      <c r="BE24" s="35"/>
      <c r="BF24" s="36"/>
      <c r="BG24" s="5"/>
      <c r="BH24" s="5"/>
      <c r="BI24" s="5"/>
      <c r="BJ24" s="5"/>
      <c r="BK24" s="5"/>
      <c r="BL24" s="5"/>
      <c r="BM24" s="5"/>
      <c r="BN24" s="45"/>
      <c r="BO24" s="5"/>
      <c r="BP24" s="7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7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7"/>
      <c r="CV24" s="46"/>
      <c r="CW24" s="5"/>
      <c r="CX24" s="7"/>
      <c r="CY24" s="5"/>
      <c r="CZ24" s="5"/>
      <c r="DA24" s="5"/>
      <c r="DB24" s="5"/>
      <c r="DC24" s="5"/>
      <c r="DD24" s="5"/>
      <c r="DE24" s="5"/>
      <c r="DF24" s="5"/>
      <c r="DG24" s="5"/>
      <c r="DH24" s="7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7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47"/>
      <c r="EF24" s="48"/>
      <c r="EG24" s="49"/>
      <c r="EH24" s="52"/>
      <c r="EI24" s="35"/>
      <c r="EJ24" s="51"/>
      <c r="EK24" s="35"/>
      <c r="EL24" s="35"/>
      <c r="EM24" s="5"/>
      <c r="EN24" s="8"/>
      <c r="EO24" s="9"/>
    </row>
    <row r="25" spans="1:145" ht="13.5">
      <c r="A25" s="80"/>
      <c r="B25" s="41"/>
      <c r="C25" s="41"/>
      <c r="D25" s="41"/>
      <c r="E25" s="5"/>
      <c r="F25" s="5"/>
      <c r="G25" s="41"/>
      <c r="H25" s="41"/>
      <c r="I25" s="5"/>
      <c r="J25" s="59"/>
      <c r="K25" s="5"/>
      <c r="L25" s="5"/>
      <c r="M25" s="5"/>
      <c r="N25" s="32"/>
      <c r="O25" s="75"/>
      <c r="P25" s="5"/>
      <c r="Q25" s="5"/>
      <c r="R25" s="5"/>
      <c r="S25" s="5"/>
      <c r="T25" s="5"/>
      <c r="U25" s="5"/>
      <c r="V25" s="5"/>
      <c r="W25" s="5"/>
      <c r="X25" s="33"/>
      <c r="Y25" s="53"/>
      <c r="Z25" s="35"/>
      <c r="AA25" s="5"/>
      <c r="AB25" s="5"/>
      <c r="AC25" s="5"/>
      <c r="AD25" s="5"/>
      <c r="AE25" s="6"/>
      <c r="AF25" s="6"/>
      <c r="AG25" s="37"/>
      <c r="AH25" s="5"/>
      <c r="AI25" s="38"/>
      <c r="AJ25" s="38"/>
      <c r="AK25" s="39"/>
      <c r="AL25" s="40"/>
      <c r="AM25" s="5"/>
      <c r="AN25" s="5"/>
      <c r="AO25" s="5"/>
      <c r="AP25" s="5"/>
      <c r="AQ25" s="5"/>
      <c r="AR25" s="41"/>
      <c r="AS25" s="41"/>
      <c r="AT25" s="39"/>
      <c r="AU25" s="10"/>
      <c r="AV25" s="10"/>
      <c r="AW25" s="39"/>
      <c r="AX25" s="42"/>
      <c r="AY25" s="43"/>
      <c r="AZ25" s="44"/>
      <c r="BA25" s="7"/>
      <c r="BB25" s="33"/>
      <c r="BC25" s="53"/>
      <c r="BD25" s="53"/>
      <c r="BE25" s="35"/>
      <c r="BF25" s="36"/>
      <c r="BG25" s="5"/>
      <c r="BH25" s="5"/>
      <c r="BI25" s="5"/>
      <c r="BJ25" s="5"/>
      <c r="BK25" s="5"/>
      <c r="BL25" s="5"/>
      <c r="BM25" s="5"/>
      <c r="BN25" s="45"/>
      <c r="BO25" s="5"/>
      <c r="BP25" s="7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7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7"/>
      <c r="CV25" s="46"/>
      <c r="CW25" s="5"/>
      <c r="CX25" s="7"/>
      <c r="CY25" s="5"/>
      <c r="CZ25" s="5"/>
      <c r="DA25" s="5"/>
      <c r="DB25" s="5"/>
      <c r="DC25" s="5"/>
      <c r="DD25" s="5"/>
      <c r="DE25" s="5"/>
      <c r="DF25" s="5"/>
      <c r="DG25" s="5"/>
      <c r="DH25" s="7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7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47"/>
      <c r="EF25" s="48"/>
      <c r="EG25" s="49"/>
      <c r="EH25" s="52"/>
      <c r="EI25" s="35"/>
      <c r="EJ25" s="51"/>
      <c r="EK25" s="35"/>
      <c r="EL25" s="35"/>
      <c r="EM25" s="5"/>
      <c r="EN25" s="8"/>
      <c r="EO25" s="9"/>
    </row>
    <row r="26" spans="22:145" ht="13.5">
      <c r="V26" s="5"/>
      <c r="W26" s="5"/>
      <c r="X26" s="33"/>
      <c r="Y26" s="51"/>
      <c r="Z26" s="54"/>
      <c r="AA26" s="5"/>
      <c r="AB26" s="5"/>
      <c r="AC26" s="5"/>
      <c r="AD26" s="5"/>
      <c r="AE26" s="6"/>
      <c r="AF26" s="6"/>
      <c r="AG26" s="37"/>
      <c r="AH26" s="5"/>
      <c r="AI26" s="38"/>
      <c r="AJ26" s="38"/>
      <c r="AK26" s="39"/>
      <c r="AL26" s="40"/>
      <c r="AM26" s="5"/>
      <c r="AN26" s="5"/>
      <c r="AO26" s="5"/>
      <c r="AP26" s="5"/>
      <c r="AQ26" s="5"/>
      <c r="AR26" s="41"/>
      <c r="AS26" s="41"/>
      <c r="AT26" s="39"/>
      <c r="AU26" s="10"/>
      <c r="AV26" s="10"/>
      <c r="AW26" s="39"/>
      <c r="AX26" s="42"/>
      <c r="AY26" s="43"/>
      <c r="AZ26" s="44"/>
      <c r="BA26" s="7"/>
      <c r="BB26" s="5"/>
      <c r="BC26" s="44"/>
      <c r="BD26" s="5"/>
      <c r="BE26" s="5"/>
      <c r="BF26" s="36"/>
      <c r="BG26" s="5"/>
      <c r="BH26" s="5"/>
      <c r="BI26" s="5"/>
      <c r="BJ26" s="5"/>
      <c r="BK26" s="5"/>
      <c r="BL26" s="5"/>
      <c r="BM26" s="5"/>
      <c r="BN26" s="45"/>
      <c r="BO26" s="5"/>
      <c r="BP26" s="7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7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46"/>
      <c r="CV26" s="46"/>
      <c r="CW26" s="5"/>
      <c r="CX26" s="7"/>
      <c r="CY26" s="5"/>
      <c r="CZ26" s="5"/>
      <c r="DA26" s="5"/>
      <c r="DB26" s="5"/>
      <c r="DC26" s="5"/>
      <c r="DD26" s="5"/>
      <c r="DE26" s="5"/>
      <c r="DF26" s="5"/>
      <c r="DG26" s="5"/>
      <c r="DH26" s="7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7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26"/>
      <c r="EF26" s="27"/>
      <c r="EG26" s="49"/>
      <c r="EH26" s="52"/>
      <c r="EI26" s="35"/>
      <c r="EJ26" s="51"/>
      <c r="EK26" s="35"/>
      <c r="EL26" s="35"/>
      <c r="EM26" s="5"/>
      <c r="EN26" s="8"/>
      <c r="EO26" s="9"/>
    </row>
    <row r="27" spans="22:145" ht="13.5">
      <c r="V27" s="5"/>
      <c r="W27" s="5"/>
      <c r="X27" s="33"/>
      <c r="Y27" s="27"/>
      <c r="Z27" s="35"/>
      <c r="AA27" s="5"/>
      <c r="AB27" s="5"/>
      <c r="AC27" s="5"/>
      <c r="AD27" s="5"/>
      <c r="AE27" s="6"/>
      <c r="AF27" s="6"/>
      <c r="AG27" s="37"/>
      <c r="AH27" s="5"/>
      <c r="AI27" s="38"/>
      <c r="AJ27" s="38"/>
      <c r="AK27" s="39"/>
      <c r="AL27" s="40"/>
      <c r="AM27" s="5"/>
      <c r="AN27" s="5"/>
      <c r="AO27" s="5"/>
      <c r="AP27" s="5"/>
      <c r="AQ27" s="5"/>
      <c r="AR27" s="41"/>
      <c r="AS27" s="41"/>
      <c r="AT27" s="39"/>
      <c r="AU27" s="10"/>
      <c r="AV27" s="10"/>
      <c r="AW27" s="39"/>
      <c r="AX27" s="42"/>
      <c r="AY27" s="43"/>
      <c r="AZ27" s="44"/>
      <c r="BA27" s="7"/>
      <c r="BB27" s="5"/>
      <c r="BC27" s="44"/>
      <c r="BD27" s="27"/>
      <c r="BE27" s="35"/>
      <c r="BF27" s="36"/>
      <c r="BG27" s="5"/>
      <c r="BH27" s="5"/>
      <c r="BI27" s="5"/>
      <c r="BJ27" s="5"/>
      <c r="BK27" s="5"/>
      <c r="BL27" s="5"/>
      <c r="BM27" s="5"/>
      <c r="BN27" s="45"/>
      <c r="BO27" s="5"/>
      <c r="BP27" s="7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7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7"/>
      <c r="CV27" s="46"/>
      <c r="CW27" s="5"/>
      <c r="CX27" s="7"/>
      <c r="CY27" s="5"/>
      <c r="CZ27" s="5"/>
      <c r="DA27" s="5"/>
      <c r="DB27" s="5"/>
      <c r="DC27" s="5"/>
      <c r="DD27" s="5"/>
      <c r="DE27" s="5"/>
      <c r="DF27" s="5"/>
      <c r="DG27" s="5"/>
      <c r="DH27" s="7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7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26"/>
      <c r="EF27" s="27"/>
      <c r="EG27" s="55"/>
      <c r="EH27" s="56"/>
      <c r="EI27" s="35"/>
      <c r="EJ27" s="51"/>
      <c r="EK27" s="35"/>
      <c r="EL27" s="35"/>
      <c r="EM27" s="5"/>
      <c r="EN27" s="8"/>
      <c r="EO27" s="9"/>
    </row>
    <row r="28" spans="22:145" ht="13.5">
      <c r="V28" s="5"/>
      <c r="W28" s="5"/>
      <c r="X28" s="33"/>
      <c r="Y28" s="27"/>
      <c r="Z28" s="35"/>
      <c r="AA28" s="5"/>
      <c r="AB28" s="5"/>
      <c r="AC28" s="5"/>
      <c r="AD28" s="5"/>
      <c r="AE28" s="6"/>
      <c r="AF28" s="6"/>
      <c r="AG28" s="37"/>
      <c r="AH28" s="5"/>
      <c r="AI28" s="38"/>
      <c r="AJ28" s="38"/>
      <c r="AK28" s="39"/>
      <c r="AL28" s="40"/>
      <c r="AM28" s="5"/>
      <c r="AN28" s="5"/>
      <c r="AO28" s="5"/>
      <c r="AP28" s="5"/>
      <c r="AQ28" s="5"/>
      <c r="AR28" s="41"/>
      <c r="AS28" s="41"/>
      <c r="AT28" s="39"/>
      <c r="AU28" s="10"/>
      <c r="AV28" s="10"/>
      <c r="AW28" s="39"/>
      <c r="AX28" s="42"/>
      <c r="AY28" s="43"/>
      <c r="AZ28" s="44"/>
      <c r="BA28" s="7"/>
      <c r="BB28" s="5"/>
      <c r="BC28" s="44"/>
      <c r="BD28" s="27"/>
      <c r="BE28" s="35"/>
      <c r="BF28" s="36"/>
      <c r="BG28" s="5"/>
      <c r="BH28" s="5"/>
      <c r="BI28" s="5"/>
      <c r="BJ28" s="5"/>
      <c r="BK28" s="5"/>
      <c r="BL28" s="5"/>
      <c r="BM28" s="5"/>
      <c r="BN28" s="45"/>
      <c r="BO28" s="5"/>
      <c r="BP28" s="7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7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7"/>
      <c r="CV28" s="46"/>
      <c r="CW28" s="5"/>
      <c r="CX28" s="7"/>
      <c r="CY28" s="5"/>
      <c r="CZ28" s="5"/>
      <c r="DA28" s="5"/>
      <c r="DB28" s="5"/>
      <c r="DC28" s="5"/>
      <c r="DD28" s="5"/>
      <c r="DE28" s="5"/>
      <c r="DF28" s="5"/>
      <c r="DG28" s="5"/>
      <c r="DH28" s="7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7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26"/>
      <c r="EF28" s="27"/>
      <c r="EG28" s="49"/>
      <c r="EH28" s="52"/>
      <c r="EI28" s="35"/>
      <c r="EJ28" s="51"/>
      <c r="EK28" s="35"/>
      <c r="EL28" s="35"/>
      <c r="EM28" s="5"/>
      <c r="EN28" s="8"/>
      <c r="EO28" s="9"/>
    </row>
  </sheetData>
  <sheetProtection/>
  <autoFilter ref="A3:EO18"/>
  <mergeCells count="16">
    <mergeCell ref="A15:J15"/>
    <mergeCell ref="A1:Q1"/>
    <mergeCell ref="K2:M2"/>
    <mergeCell ref="N2:N3"/>
    <mergeCell ref="O2:O3"/>
    <mergeCell ref="A2:A3"/>
    <mergeCell ref="B2:B3"/>
    <mergeCell ref="C2:C3"/>
    <mergeCell ref="D2:D3"/>
    <mergeCell ref="E2:F2"/>
    <mergeCell ref="G2:J2"/>
    <mergeCell ref="U2:U3"/>
    <mergeCell ref="R2:R3"/>
    <mergeCell ref="P2:P3"/>
    <mergeCell ref="Q2:Q3"/>
    <mergeCell ref="S2:T2"/>
  </mergeCells>
  <printOptions/>
  <pageMargins left="0.18" right="0.19" top="1" bottom="0.46" header="0.5" footer="0.5"/>
  <pageSetup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NetMedic.co.kr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2011-09-19T05:13:25Z</cp:lastPrinted>
  <dcterms:created xsi:type="dcterms:W3CDTF">2009-12-21T05:22:12Z</dcterms:created>
  <dcterms:modified xsi:type="dcterms:W3CDTF">2013-09-11T05:42:17Z</dcterms:modified>
  <cp:category/>
  <cp:version/>
  <cp:contentType/>
  <cp:contentStatus/>
</cp:coreProperties>
</file>