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8705" windowHeight="10560" firstSheet="2" activeTab="2"/>
  </bookViews>
  <sheets>
    <sheet name="인사발령조서" sheetId="1" state="hidden" r:id="rId1"/>
    <sheet name="인사발령조서 (1)" sheetId="2" state="hidden" r:id="rId2"/>
    <sheet name="이동조서" sheetId="3" r:id="rId3"/>
  </sheets>
  <definedNames/>
  <calcPr fullCalcOnLoad="1"/>
</workbook>
</file>

<file path=xl/sharedStrings.xml><?xml version="1.0" encoding="utf-8"?>
<sst xmlns="http://schemas.openxmlformats.org/spreadsheetml/2006/main" count="341" uniqueCount="246">
  <si>
    <t>행정4</t>
  </si>
  <si>
    <t>(慶尙北道)</t>
  </si>
  <si>
    <t>新      任</t>
  </si>
  <si>
    <t>姓    名</t>
  </si>
  <si>
    <t>現      任</t>
  </si>
  <si>
    <t>備   考</t>
  </si>
  <si>
    <t>3급</t>
  </si>
  <si>
    <t>人 事 異 動 調 書</t>
  </si>
  <si>
    <t>〃</t>
  </si>
  <si>
    <t>□ 局長( 1명)</t>
  </si>
  <si>
    <t>(昇進)- 1名</t>
  </si>
  <si>
    <t>김장환</t>
  </si>
  <si>
    <t>건설도시방재국장</t>
  </si>
  <si>
    <t>건설도시방재국장
직무대리</t>
  </si>
  <si>
    <t>비서실장</t>
  </si>
  <si>
    <t>이재근</t>
  </si>
  <si>
    <t>상주부시장</t>
  </si>
  <si>
    <t>감사관</t>
  </si>
  <si>
    <t>안성규</t>
  </si>
  <si>
    <t>청도부군수</t>
  </si>
  <si>
    <t>새경북기획단장</t>
  </si>
  <si>
    <t>김장주</t>
  </si>
  <si>
    <t>북경 통상주재관 복귀</t>
  </si>
  <si>
    <t>정재수</t>
  </si>
  <si>
    <t>고령부군수</t>
  </si>
  <si>
    <t>고령군</t>
  </si>
  <si>
    <t>이융재</t>
  </si>
  <si>
    <t>균형개발과장</t>
  </si>
  <si>
    <t>기술4</t>
  </si>
  <si>
    <t>남재억</t>
  </si>
  <si>
    <t>前 공공기관이전지원팀장</t>
  </si>
  <si>
    <t>미래전략산업과장</t>
  </si>
  <si>
    <t>장은재</t>
  </si>
  <si>
    <t>前 영상산업과장</t>
  </si>
  <si>
    <t>회계계약심사과장</t>
  </si>
  <si>
    <t>엄기정</t>
  </si>
  <si>
    <t>새마을봉사과장</t>
  </si>
  <si>
    <t>편창범</t>
  </si>
  <si>
    <t>신재걸</t>
  </si>
  <si>
    <t>의회 전문위원</t>
  </si>
  <si>
    <t>양재인</t>
  </si>
  <si>
    <t>임종순</t>
  </si>
  <si>
    <t>산림생태과학원장</t>
  </si>
  <si>
    <t>행정4</t>
  </si>
  <si>
    <t>(派遣)- 4名</t>
  </si>
  <si>
    <t>김재석</t>
  </si>
  <si>
    <t>공로연수</t>
  </si>
  <si>
    <t>자치행정과
공로연수</t>
  </si>
  <si>
    <t>의회전문위원</t>
  </si>
  <si>
    <t>공로연수</t>
  </si>
  <si>
    <t>여영열</t>
  </si>
  <si>
    <t>문화엑스포 파견중</t>
  </si>
  <si>
    <t>에너지정책과장</t>
  </si>
  <si>
    <t>김학홍</t>
  </si>
  <si>
    <t>국외훈련 복귀</t>
  </si>
  <si>
    <t>상주시</t>
  </si>
  <si>
    <t>김승태</t>
  </si>
  <si>
    <t>감사관</t>
  </si>
  <si>
    <t>(轉出)- 3名</t>
  </si>
  <si>
    <t>청도군</t>
  </si>
  <si>
    <t>박의식</t>
  </si>
  <si>
    <t>새경북기획단장</t>
  </si>
  <si>
    <t>김주령</t>
  </si>
  <si>
    <t>박상호</t>
  </si>
  <si>
    <t>박춘옥</t>
  </si>
  <si>
    <t>남대현</t>
  </si>
  <si>
    <t>기술4
(농업)</t>
  </si>
  <si>
    <t>FTA농축산대책과장</t>
  </si>
  <si>
    <t>FTA농축산대책과</t>
  </si>
  <si>
    <t>산림생태과학원
자원개발과장</t>
  </si>
  <si>
    <t>기술4
(녹지)</t>
  </si>
  <si>
    <t>기술4
(토목)</t>
  </si>
  <si>
    <t>치수방재과장</t>
  </si>
  <si>
    <t>종합건설사업소
북부지소장</t>
  </si>
  <si>
    <t>농업기술원 기술보급과</t>
  </si>
  <si>
    <t>前 문화재팀장</t>
  </si>
  <si>
    <t>이재춘</t>
  </si>
  <si>
    <t>박성화</t>
  </si>
  <si>
    <t>농촌개발과장 직무대리</t>
  </si>
  <si>
    <t>농촌개발과장</t>
  </si>
  <si>
    <t>국토해양부 파견</t>
  </si>
  <si>
    <t>문화엑스포 파견</t>
  </si>
  <si>
    <t>기술4
(건축)</t>
  </si>
  <si>
    <t>(昇進)- 7名</t>
  </si>
  <si>
    <t>(2008. 9.  字)</t>
  </si>
  <si>
    <t>대구경북경제통합사무국
파견중</t>
  </si>
  <si>
    <t>산림생태과학원장
직무대리</t>
  </si>
  <si>
    <t>前 생활경제교통팀장</t>
  </si>
  <si>
    <t>농업기술원
지도정책과장</t>
  </si>
  <si>
    <t>대구경북경제통합
사무국</t>
  </si>
  <si>
    <t>농촌지도관</t>
  </si>
  <si>
    <t>행정4</t>
  </si>
  <si>
    <t>이왕용</t>
  </si>
  <si>
    <t>기업노사지원과장</t>
  </si>
  <si>
    <t>기업노사지원과장</t>
  </si>
  <si>
    <t>황무룡</t>
  </si>
  <si>
    <t>前 기업지원팀장</t>
  </si>
  <si>
    <t>체육진흥과장</t>
  </si>
  <si>
    <t>국토해양부 파견복귀</t>
  </si>
  <si>
    <t>행정4</t>
  </si>
  <si>
    <t>〃</t>
  </si>
  <si>
    <t>(2008. 9.  字)</t>
  </si>
  <si>
    <t>□ 局長( 1명)</t>
  </si>
  <si>
    <t>(慶尙北道)</t>
  </si>
  <si>
    <t>新      任</t>
  </si>
  <si>
    <t>姓    名</t>
  </si>
  <si>
    <t>現      任</t>
  </si>
  <si>
    <t>備   考</t>
  </si>
  <si>
    <t>3급</t>
  </si>
  <si>
    <t>新      任</t>
  </si>
  <si>
    <t>現      任</t>
  </si>
  <si>
    <t>비서실장</t>
  </si>
  <si>
    <t>상주부시장</t>
  </si>
  <si>
    <t>청도부군수</t>
  </si>
  <si>
    <t>〃</t>
  </si>
  <si>
    <t>김장주</t>
  </si>
  <si>
    <t>북경 통상주재관 복귀</t>
  </si>
  <si>
    <t>〃</t>
  </si>
  <si>
    <t>장은재</t>
  </si>
  <si>
    <t>前 영상산업과장</t>
  </si>
  <si>
    <t>에너지정책과장</t>
  </si>
  <si>
    <t>국외훈련 복귀</t>
  </si>
  <si>
    <t>〃</t>
  </si>
  <si>
    <t>기업노사지원과장</t>
  </si>
  <si>
    <t>황무룡</t>
  </si>
  <si>
    <t>前 기업지원팀장</t>
  </si>
  <si>
    <t>체육진흥과장</t>
  </si>
  <si>
    <t>이왕용</t>
  </si>
  <si>
    <t>균형개발과장</t>
  </si>
  <si>
    <t>남재억</t>
  </si>
  <si>
    <t>〃</t>
  </si>
  <si>
    <t>새마을봉사과장</t>
  </si>
  <si>
    <t>편창범</t>
  </si>
  <si>
    <t>엄기정</t>
  </si>
  <si>
    <t>(昇進)- 7名</t>
  </si>
  <si>
    <t>姓    名</t>
  </si>
  <si>
    <t>備   考</t>
  </si>
  <si>
    <t>국토해양부 파견</t>
  </si>
  <si>
    <t>신재걸</t>
  </si>
  <si>
    <t>前 생활경제교통팀장</t>
  </si>
  <si>
    <t>행정4</t>
  </si>
  <si>
    <t>FTA농축산대책과장</t>
  </si>
  <si>
    <t>박상호</t>
  </si>
  <si>
    <t>산림생태과학원
자원개발과장</t>
  </si>
  <si>
    <t>기술4
(녹지)</t>
  </si>
  <si>
    <t>치수방재과장</t>
  </si>
  <si>
    <t>박춘옥</t>
  </si>
  <si>
    <t>종합건설사업소
북부지소장</t>
  </si>
  <si>
    <t>기술4
(토목)</t>
  </si>
  <si>
    <t>박성화</t>
  </si>
  <si>
    <t>농촌개발과장 직무대리</t>
  </si>
  <si>
    <t>〃</t>
  </si>
  <si>
    <t>문화엑스포 파견</t>
  </si>
  <si>
    <t>이재춘</t>
  </si>
  <si>
    <t>前 문화재팀장</t>
  </si>
  <si>
    <t>기술4
(건축)</t>
  </si>
  <si>
    <t>남대현</t>
  </si>
  <si>
    <t>농업기술원 기술보급과</t>
  </si>
  <si>
    <t>농촌지도관</t>
  </si>
  <si>
    <t>(派遣)- 4名</t>
  </si>
  <si>
    <t>新      任</t>
  </si>
  <si>
    <t>現      任</t>
  </si>
  <si>
    <t>備   考</t>
  </si>
  <si>
    <t>대구경북경제통합
사무국</t>
  </si>
  <si>
    <t>산림생태과학원장
직무대리</t>
  </si>
  <si>
    <t>행정4</t>
  </si>
  <si>
    <t>고령부군수</t>
  </si>
  <si>
    <t>〃</t>
  </si>
  <si>
    <t>공로연수</t>
  </si>
  <si>
    <t>김재석</t>
  </si>
  <si>
    <t>의회전문위원</t>
  </si>
  <si>
    <t>여영열</t>
  </si>
  <si>
    <t>문화엑스포 파견중</t>
  </si>
  <si>
    <t>김승태</t>
  </si>
  <si>
    <t>감사관</t>
  </si>
  <si>
    <t>박의식</t>
  </si>
  <si>
    <t>이융재</t>
  </si>
  <si>
    <t>청도부군수</t>
  </si>
  <si>
    <t>고령부군수</t>
  </si>
  <si>
    <t xml:space="preserve">    〃</t>
  </si>
  <si>
    <t>농업기술원
기술보급과장</t>
  </si>
  <si>
    <t>의회 전문위원</t>
  </si>
  <si>
    <t>양재인</t>
  </si>
  <si>
    <t>대구경북경제통합사무국
파견중</t>
  </si>
  <si>
    <t>농업기술원
지도정책과장</t>
  </si>
  <si>
    <t>조현기</t>
  </si>
  <si>
    <t>비고</t>
  </si>
  <si>
    <t>인 사 이 동 조 서</t>
  </si>
  <si>
    <t>(포항시)</t>
  </si>
  <si>
    <t>신   임</t>
  </si>
  <si>
    <t>현   임</t>
  </si>
  <si>
    <t>성  명</t>
  </si>
  <si>
    <t>- 2014. 8. 8.字  -</t>
  </si>
  <si>
    <t>□ 5급 : 14명</t>
  </si>
  <si>
    <t>시민소통담당관</t>
  </si>
  <si>
    <t>조 현 국</t>
  </si>
  <si>
    <t>남구 해도동장</t>
  </si>
  <si>
    <t>허 윤 수</t>
  </si>
  <si>
    <t>서울사무소장</t>
  </si>
  <si>
    <t>권 혁 원</t>
  </si>
  <si>
    <t>안전행정국 기획예산과</t>
  </si>
  <si>
    <t>경제산업국 경제노동과장</t>
  </si>
  <si>
    <t>방 청 제</t>
  </si>
  <si>
    <t>안전행정국 자치행정과장</t>
  </si>
  <si>
    <t>복지환경국 건강위생과장</t>
  </si>
  <si>
    <t>이 원 권</t>
  </si>
  <si>
    <t>시민소통담당관</t>
  </si>
  <si>
    <t>복지환경국 청소과장</t>
  </si>
  <si>
    <t>이 점 식</t>
  </si>
  <si>
    <t>경제산업국 경제노동과장</t>
  </si>
  <si>
    <t>북구보건소 보건관리과장</t>
  </si>
  <si>
    <t>김 숙 희</t>
  </si>
  <si>
    <t>북구보건소 보건관리과</t>
  </si>
  <si>
    <t>신 종 섭</t>
  </si>
  <si>
    <t>건설도시국 재난방재과</t>
  </si>
  <si>
    <t>행 정</t>
  </si>
  <si>
    <t>행 정
(승진)</t>
  </si>
  <si>
    <t>간 호
(승진)</t>
  </si>
  <si>
    <t>시 설
(승진)</t>
  </si>
  <si>
    <t>정 철 영</t>
  </si>
  <si>
    <t>복지환경국 청소과장</t>
  </si>
  <si>
    <t>행 정</t>
  </si>
  <si>
    <t>편 도 창</t>
  </si>
  <si>
    <t>경제산업국 세정과</t>
  </si>
  <si>
    <t>행 정
(승진)</t>
  </si>
  <si>
    <t>공원관리사업소장</t>
  </si>
  <si>
    <t>이 대 식</t>
  </si>
  <si>
    <t>건설도시국 도시녹지과</t>
  </si>
  <si>
    <t>녹 지
(승진)</t>
  </si>
  <si>
    <t>차량등록사업소장</t>
  </si>
  <si>
    <t>김 한 덕</t>
  </si>
  <si>
    <t>남구 제철동장</t>
  </si>
  <si>
    <t>공 업</t>
  </si>
  <si>
    <t>장 숙 경</t>
  </si>
  <si>
    <t xml:space="preserve">안전행정국 자치행정과 </t>
  </si>
  <si>
    <t>박 만 수</t>
  </si>
  <si>
    <t>평생학습원 도서관운영과장</t>
  </si>
  <si>
    <t>안전행정국 자치행정과장</t>
  </si>
  <si>
    <t>안전행정국 기획예산과
(창조도시추진준비팀장)</t>
  </si>
  <si>
    <t>상수도사업소 정수과장</t>
  </si>
  <si>
    <t>서울사무소장</t>
  </si>
  <si>
    <t>남구 해도동장</t>
  </si>
  <si>
    <t>남구 제철동장</t>
  </si>
  <si>
    <t>"빈</t>
  </si>
  <si>
    <t>칸"</t>
  </si>
  <si>
    <t>복지환경국 노인장애인복지과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</si>
</sst>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name val="돋움"/>
      <family val="3"/>
    </font>
    <font>
      <u val="single"/>
      <sz val="10"/>
      <color indexed="14"/>
      <name val="돋움체"/>
      <family val="3"/>
    </font>
    <font>
      <u val="single"/>
      <sz val="10"/>
      <color indexed="12"/>
      <name val="돋움체"/>
      <family val="3"/>
    </font>
    <font>
      <sz val="8"/>
      <name val="돋움"/>
      <family val="3"/>
    </font>
    <font>
      <b/>
      <sz val="28"/>
      <name val="한양해서"/>
      <family val="1"/>
    </font>
    <font>
      <sz val="20"/>
      <name val="궁서"/>
      <family val="1"/>
    </font>
    <font>
      <b/>
      <sz val="16"/>
      <name val="HY신명조"/>
      <family val="1"/>
    </font>
    <font>
      <b/>
      <sz val="19"/>
      <name val="궁서"/>
      <family val="1"/>
    </font>
    <font>
      <b/>
      <sz val="20"/>
      <name val="궁서"/>
      <family val="1"/>
    </font>
    <font>
      <sz val="16"/>
      <name val="궁서"/>
      <family val="1"/>
    </font>
    <font>
      <b/>
      <sz val="16"/>
      <name val="궁서"/>
      <family val="1"/>
    </font>
    <font>
      <b/>
      <sz val="13"/>
      <name val="궁서"/>
      <family val="1"/>
    </font>
    <font>
      <b/>
      <sz val="18"/>
      <name val="궁서"/>
      <family val="1"/>
    </font>
    <font>
      <b/>
      <sz val="17"/>
      <name val="한컴바탕"/>
      <family val="1"/>
    </font>
    <font>
      <sz val="14"/>
      <name val="궁서"/>
      <family val="1"/>
    </font>
    <font>
      <sz val="14"/>
      <name val="한컴바탕"/>
      <family val="1"/>
    </font>
    <font>
      <sz val="13"/>
      <name val="한컴바탕"/>
      <family val="1"/>
    </font>
    <font>
      <sz val="16"/>
      <name val="한컴바탕"/>
      <family val="1"/>
    </font>
    <font>
      <sz val="13"/>
      <name val="궁서"/>
      <family val="1"/>
    </font>
    <font>
      <b/>
      <sz val="20"/>
      <name val="한양해서"/>
      <family val="1"/>
    </font>
    <font>
      <sz val="14"/>
      <name val="HY신명조"/>
      <family val="1"/>
    </font>
    <font>
      <sz val="15"/>
      <name val="한컴바탕"/>
      <family val="1"/>
    </font>
    <font>
      <sz val="1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 horizontal="left" vertical="center" shrinkToFit="1"/>
      <protection/>
    </xf>
    <xf numFmtId="0" fontId="10" fillId="0" borderId="0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>
      <alignment vertical="center"/>
      <protection/>
    </xf>
    <xf numFmtId="0" fontId="17" fillId="0" borderId="10" xfId="63" applyNumberFormat="1" applyFont="1" applyBorder="1" applyAlignment="1">
      <alignment vertical="center" wrapText="1"/>
      <protection/>
    </xf>
    <xf numFmtId="0" fontId="17" fillId="0" borderId="11" xfId="63" applyNumberFormat="1" applyFont="1" applyBorder="1" applyAlignment="1" quotePrefix="1">
      <alignment vertical="center"/>
      <protection/>
    </xf>
    <xf numFmtId="0" fontId="17" fillId="0" borderId="12" xfId="63" applyNumberFormat="1" applyFont="1" applyBorder="1" applyAlignment="1" quotePrefix="1">
      <alignment vertical="center"/>
      <protection/>
    </xf>
    <xf numFmtId="0" fontId="17" fillId="0" borderId="10" xfId="63" applyNumberFormat="1" applyFont="1" applyBorder="1" applyAlignment="1">
      <alignment vertical="center"/>
      <protection/>
    </xf>
    <xf numFmtId="0" fontId="10" fillId="0" borderId="13" xfId="62" applyFont="1" applyBorder="1" applyAlignment="1">
      <alignment horizontal="distributed" vertical="center"/>
      <protection/>
    </xf>
    <xf numFmtId="0" fontId="10" fillId="0" borderId="14" xfId="63" applyNumberFormat="1" applyFont="1" applyBorder="1" applyAlignment="1">
      <alignment horizontal="distributed" vertical="center"/>
      <protection/>
    </xf>
    <xf numFmtId="0" fontId="18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left" vertical="center" shrinkToFit="1"/>
      <protection/>
    </xf>
    <xf numFmtId="0" fontId="5" fillId="0" borderId="0" xfId="62" applyFont="1" applyAlignment="1">
      <alignment horizontal="left" vertical="center"/>
      <protection/>
    </xf>
    <xf numFmtId="0" fontId="17" fillId="0" borderId="15" xfId="63" applyNumberFormat="1" applyFont="1" applyBorder="1" applyAlignment="1" quotePrefix="1">
      <alignment vertical="center"/>
      <protection/>
    </xf>
    <xf numFmtId="0" fontId="17" fillId="0" borderId="0" xfId="63" applyNumberFormat="1" applyFont="1" applyBorder="1" applyAlignment="1">
      <alignment vertical="center" wrapText="1"/>
      <protection/>
    </xf>
    <xf numFmtId="0" fontId="17" fillId="0" borderId="0" xfId="63" applyNumberFormat="1" applyFont="1" applyBorder="1" applyAlignment="1" quotePrefix="1">
      <alignment vertical="center"/>
      <protection/>
    </xf>
    <xf numFmtId="0" fontId="10" fillId="0" borderId="0" xfId="63" applyNumberFormat="1" applyFont="1" applyBorder="1" applyAlignment="1" quotePrefix="1">
      <alignment horizontal="distributed" vertical="center"/>
      <protection/>
    </xf>
    <xf numFmtId="0" fontId="16" fillId="0" borderId="0" xfId="63" applyNumberFormat="1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 shrinkToFit="1"/>
      <protection/>
    </xf>
    <xf numFmtId="0" fontId="14" fillId="0" borderId="0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left" vertical="center" indent="1"/>
      <protection/>
    </xf>
    <xf numFmtId="0" fontId="16" fillId="0" borderId="0" xfId="62" applyFont="1" applyBorder="1" applyAlignment="1">
      <alignment horizontal="center" vertical="center"/>
      <protection/>
    </xf>
    <xf numFmtId="0" fontId="17" fillId="0" borderId="16" xfId="63" applyNumberFormat="1" applyFont="1" applyBorder="1" applyAlignment="1">
      <alignment vertical="center" wrapText="1"/>
      <protection/>
    </xf>
    <xf numFmtId="0" fontId="17" fillId="0" borderId="17" xfId="63" applyNumberFormat="1" applyFont="1" applyBorder="1" applyAlignment="1" quotePrefix="1">
      <alignment vertical="center"/>
      <protection/>
    </xf>
    <xf numFmtId="0" fontId="10" fillId="0" borderId="18" xfId="63" applyNumberFormat="1" applyFont="1" applyBorder="1" applyAlignment="1">
      <alignment horizontal="distributed" vertical="center"/>
      <protection/>
    </xf>
    <xf numFmtId="0" fontId="17" fillId="0" borderId="19" xfId="63" applyNumberFormat="1" applyFont="1" applyBorder="1" applyAlignment="1">
      <alignment vertical="center" wrapText="1"/>
      <protection/>
    </xf>
    <xf numFmtId="0" fontId="16" fillId="0" borderId="20" xfId="63" applyNumberFormat="1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left" vertical="center" shrinkToFit="1"/>
      <protection/>
    </xf>
    <xf numFmtId="0" fontId="14" fillId="0" borderId="22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/>
      <protection/>
    </xf>
    <xf numFmtId="0" fontId="15" fillId="0" borderId="24" xfId="62" applyFont="1" applyBorder="1" applyAlignment="1">
      <alignment horizontal="left" vertical="center" indent="1"/>
      <protection/>
    </xf>
    <xf numFmtId="0" fontId="16" fillId="0" borderId="25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 shrinkToFit="1"/>
      <protection/>
    </xf>
    <xf numFmtId="0" fontId="12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7" fillId="0" borderId="24" xfId="63" applyNumberFormat="1" applyFont="1" applyBorder="1" applyAlignment="1">
      <alignment vertical="center" wrapText="1"/>
      <protection/>
    </xf>
    <xf numFmtId="0" fontId="17" fillId="0" borderId="22" xfId="63" applyNumberFormat="1" applyFont="1" applyBorder="1" applyAlignment="1" quotePrefix="1">
      <alignment vertical="center"/>
      <protection/>
    </xf>
    <xf numFmtId="0" fontId="10" fillId="0" borderId="13" xfId="63" applyNumberFormat="1" applyFont="1" applyBorder="1" applyAlignment="1">
      <alignment horizontal="distributed" vertical="center"/>
      <protection/>
    </xf>
    <xf numFmtId="0" fontId="17" fillId="0" borderId="23" xfId="63" applyNumberFormat="1" applyFont="1" applyBorder="1" applyAlignment="1" quotePrefix="1">
      <alignment vertical="center"/>
      <protection/>
    </xf>
    <xf numFmtId="0" fontId="17" fillId="0" borderId="29" xfId="63" applyNumberFormat="1" applyFont="1" applyBorder="1" applyAlignment="1">
      <alignment vertical="center" wrapText="1"/>
      <protection/>
    </xf>
    <xf numFmtId="0" fontId="16" fillId="0" borderId="30" xfId="63" applyNumberFormat="1" applyFont="1" applyBorder="1" applyAlignment="1">
      <alignment horizontal="center" vertical="center"/>
      <protection/>
    </xf>
    <xf numFmtId="0" fontId="16" fillId="0" borderId="30" xfId="63" applyNumberFormat="1" applyFont="1" applyBorder="1" applyAlignment="1">
      <alignment horizontal="center" vertical="center" wrapText="1"/>
      <protection/>
    </xf>
    <xf numFmtId="0" fontId="17" fillId="0" borderId="21" xfId="63" applyNumberFormat="1" applyFont="1" applyBorder="1" applyAlignment="1">
      <alignment vertical="center" wrapText="1"/>
      <protection/>
    </xf>
    <xf numFmtId="0" fontId="17" fillId="0" borderId="24" xfId="63" applyNumberFormat="1" applyFont="1" applyBorder="1" applyAlignment="1">
      <alignment vertical="center"/>
      <protection/>
    </xf>
    <xf numFmtId="0" fontId="16" fillId="0" borderId="25" xfId="63" applyNumberFormat="1" applyFont="1" applyBorder="1" applyAlignment="1">
      <alignment horizontal="center" vertical="center" wrapText="1"/>
      <protection/>
    </xf>
    <xf numFmtId="0" fontId="17" fillId="0" borderId="0" xfId="63" applyNumberFormat="1" applyFont="1" applyBorder="1" applyAlignment="1" quotePrefix="1">
      <alignment vertical="center" wrapText="1"/>
      <protection/>
    </xf>
    <xf numFmtId="0" fontId="16" fillId="0" borderId="0" xfId="63" applyNumberFormat="1" applyFont="1" applyBorder="1" applyAlignment="1">
      <alignment horizontal="center" vertical="center" wrapText="1"/>
      <protection/>
    </xf>
    <xf numFmtId="0" fontId="17" fillId="0" borderId="19" xfId="63" applyNumberFormat="1" applyFont="1" applyBorder="1" applyAlignment="1">
      <alignment vertical="center"/>
      <protection/>
    </xf>
    <xf numFmtId="0" fontId="16" fillId="0" borderId="20" xfId="63" applyNumberFormat="1" applyFont="1" applyBorder="1" applyAlignment="1">
      <alignment horizontal="center" vertical="center" wrapText="1"/>
      <protection/>
    </xf>
    <xf numFmtId="0" fontId="16" fillId="0" borderId="25" xfId="63" applyNumberFormat="1" applyFont="1" applyBorder="1" applyAlignment="1">
      <alignment horizontal="center" vertical="center"/>
      <protection/>
    </xf>
    <xf numFmtId="0" fontId="17" fillId="0" borderId="31" xfId="63" applyNumberFormat="1" applyFont="1" applyBorder="1" applyAlignment="1">
      <alignment vertical="center" wrapText="1"/>
      <protection/>
    </xf>
    <xf numFmtId="0" fontId="17" fillId="0" borderId="31" xfId="63" applyNumberFormat="1" applyFont="1" applyBorder="1" applyAlignment="1" quotePrefix="1">
      <alignment vertical="center"/>
      <protection/>
    </xf>
    <xf numFmtId="0" fontId="10" fillId="0" borderId="31" xfId="63" applyNumberFormat="1" applyFont="1" applyBorder="1" applyAlignment="1" quotePrefix="1">
      <alignment horizontal="distributed" vertical="center"/>
      <protection/>
    </xf>
    <xf numFmtId="0" fontId="17" fillId="0" borderId="31" xfId="63" applyNumberFormat="1" applyFont="1" applyBorder="1" applyAlignment="1" quotePrefix="1">
      <alignment vertical="center" wrapText="1"/>
      <protection/>
    </xf>
    <xf numFmtId="0" fontId="16" fillId="0" borderId="31" xfId="63" applyNumberFormat="1" applyFont="1" applyBorder="1" applyAlignment="1">
      <alignment horizontal="center" vertical="center"/>
      <protection/>
    </xf>
    <xf numFmtId="0" fontId="17" fillId="0" borderId="32" xfId="63" applyNumberFormat="1" applyFont="1" applyBorder="1" applyAlignment="1">
      <alignment vertical="center" wrapText="1"/>
      <protection/>
    </xf>
    <xf numFmtId="0" fontId="17" fillId="0" borderId="33" xfId="63" applyNumberFormat="1" applyFont="1" applyBorder="1" applyAlignment="1">
      <alignment vertical="center"/>
      <protection/>
    </xf>
    <xf numFmtId="0" fontId="16" fillId="0" borderId="34" xfId="63" applyNumberFormat="1" applyFont="1" applyBorder="1" applyAlignment="1">
      <alignment horizontal="center" vertical="center"/>
      <protection/>
    </xf>
    <xf numFmtId="0" fontId="17" fillId="0" borderId="35" xfId="63" applyNumberFormat="1" applyFont="1" applyBorder="1" applyAlignment="1" quotePrefix="1">
      <alignment vertical="center"/>
      <protection/>
    </xf>
    <xf numFmtId="0" fontId="17" fillId="0" borderId="36" xfId="63" applyNumberFormat="1" applyFont="1" applyBorder="1" applyAlignment="1" quotePrefix="1">
      <alignment vertical="center"/>
      <protection/>
    </xf>
    <xf numFmtId="0" fontId="10" fillId="0" borderId="37" xfId="63" applyNumberFormat="1" applyFont="1" applyBorder="1" applyAlignment="1">
      <alignment horizontal="distributed" vertical="center"/>
      <protection/>
    </xf>
    <xf numFmtId="0" fontId="17" fillId="0" borderId="33" xfId="63" applyNumberFormat="1" applyFont="1" applyBorder="1" applyAlignment="1">
      <alignment vertical="center" wrapText="1"/>
      <protection/>
    </xf>
    <xf numFmtId="0" fontId="17" fillId="0" borderId="10" xfId="63" applyNumberFormat="1" applyFont="1" applyBorder="1" applyAlignment="1">
      <alignment vertical="center" shrinkToFit="1"/>
      <protection/>
    </xf>
    <xf numFmtId="0" fontId="13" fillId="0" borderId="32" xfId="62" applyFont="1" applyBorder="1" applyAlignment="1">
      <alignment horizontal="left" vertical="center" shrinkToFit="1"/>
      <protection/>
    </xf>
    <xf numFmtId="0" fontId="15" fillId="0" borderId="33" xfId="62" applyFont="1" applyBorder="1" applyAlignment="1">
      <alignment horizontal="left" vertical="center" indent="1"/>
      <protection/>
    </xf>
    <xf numFmtId="0" fontId="16" fillId="0" borderId="34" xfId="62" applyFont="1" applyBorder="1" applyAlignment="1">
      <alignment horizontal="center" vertical="center"/>
      <protection/>
    </xf>
    <xf numFmtId="0" fontId="14" fillId="0" borderId="35" xfId="62" applyFont="1" applyBorder="1" applyAlignment="1">
      <alignment horizontal="center" vertical="center"/>
      <protection/>
    </xf>
    <xf numFmtId="0" fontId="14" fillId="0" borderId="36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distributed" vertical="center"/>
      <protection/>
    </xf>
    <xf numFmtId="0" fontId="17" fillId="0" borderId="38" xfId="63" applyNumberFormat="1" applyFont="1" applyBorder="1" applyAlignment="1">
      <alignment vertical="center" wrapText="1"/>
      <protection/>
    </xf>
    <xf numFmtId="0" fontId="17" fillId="0" borderId="38" xfId="63" applyNumberFormat="1" applyFont="1" applyBorder="1" applyAlignment="1" quotePrefix="1">
      <alignment vertical="center"/>
      <protection/>
    </xf>
    <xf numFmtId="0" fontId="10" fillId="0" borderId="38" xfId="63" applyNumberFormat="1" applyFont="1" applyBorder="1" applyAlignment="1">
      <alignment horizontal="distributed" vertical="center"/>
      <protection/>
    </xf>
    <xf numFmtId="0" fontId="17" fillId="0" borderId="38" xfId="63" applyNumberFormat="1" applyFont="1" applyBorder="1" applyAlignment="1">
      <alignment vertical="center"/>
      <protection/>
    </xf>
    <xf numFmtId="0" fontId="16" fillId="0" borderId="38" xfId="63" applyNumberFormat="1" applyFont="1" applyBorder="1" applyAlignment="1">
      <alignment horizontal="center" vertical="center" wrapText="1"/>
      <protection/>
    </xf>
    <xf numFmtId="0" fontId="17" fillId="0" borderId="39" xfId="63" applyNumberFormat="1" applyFont="1" applyBorder="1" applyAlignment="1">
      <alignment vertical="center" wrapText="1"/>
      <protection/>
    </xf>
    <xf numFmtId="0" fontId="17" fillId="0" borderId="40" xfId="63" applyNumberFormat="1" applyFont="1" applyBorder="1" applyAlignment="1" quotePrefix="1">
      <alignment vertical="center"/>
      <protection/>
    </xf>
    <xf numFmtId="0" fontId="10" fillId="0" borderId="41" xfId="63" applyNumberFormat="1" applyFont="1" applyBorder="1" applyAlignment="1">
      <alignment horizontal="distributed" vertical="center"/>
      <protection/>
    </xf>
    <xf numFmtId="0" fontId="17" fillId="0" borderId="42" xfId="63" applyNumberFormat="1" applyFont="1" applyBorder="1" applyAlignment="1" quotePrefix="1">
      <alignment vertical="center"/>
      <protection/>
    </xf>
    <xf numFmtId="0" fontId="17" fillId="0" borderId="43" xfId="63" applyNumberFormat="1" applyFont="1" applyBorder="1" applyAlignment="1">
      <alignment vertical="center" wrapText="1"/>
      <protection/>
    </xf>
    <xf numFmtId="0" fontId="19" fillId="0" borderId="0" xfId="62" applyFont="1" applyAlignment="1">
      <alignment vertical="center"/>
      <protection/>
    </xf>
    <xf numFmtId="0" fontId="17" fillId="0" borderId="0" xfId="63" applyNumberFormat="1" applyFont="1" applyBorder="1" applyAlignment="1">
      <alignment horizontal="left" vertical="center" wrapText="1" indent="1"/>
      <protection/>
    </xf>
    <xf numFmtId="0" fontId="10" fillId="0" borderId="0" xfId="63" applyNumberFormat="1" applyFont="1" applyBorder="1" applyAlignment="1">
      <alignment horizontal="distributed" vertical="center"/>
      <protection/>
    </xf>
    <xf numFmtId="0" fontId="17" fillId="0" borderId="0" xfId="63" applyNumberFormat="1" applyFont="1" applyBorder="1" applyAlignment="1">
      <alignment horizontal="left" vertical="center" indent="1"/>
      <protection/>
    </xf>
    <xf numFmtId="0" fontId="12" fillId="0" borderId="28" xfId="62" applyFont="1" applyBorder="1" applyAlignment="1">
      <alignment horizontal="center" vertical="center"/>
      <protection/>
    </xf>
    <xf numFmtId="0" fontId="21" fillId="0" borderId="29" xfId="63" applyNumberFormat="1" applyFont="1" applyBorder="1" applyAlignment="1" quotePrefix="1">
      <alignment horizontal="left" vertical="center" wrapText="1" indent="1"/>
      <protection/>
    </xf>
    <xf numFmtId="0" fontId="7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10" fillId="0" borderId="38" xfId="63" applyNumberFormat="1" applyFont="1" applyBorder="1" applyAlignment="1" quotePrefix="1">
      <alignment horizontal="distributed" vertical="center"/>
      <protection/>
    </xf>
    <xf numFmtId="0" fontId="16" fillId="0" borderId="38" xfId="63" applyNumberFormat="1" applyFont="1" applyBorder="1" applyAlignment="1">
      <alignment horizontal="center" vertical="center"/>
      <protection/>
    </xf>
    <xf numFmtId="0" fontId="21" fillId="0" borderId="29" xfId="63" applyNumberFormat="1" applyFont="1" applyBorder="1" applyAlignment="1" quotePrefix="1">
      <alignment horizontal="left" vertical="center" indent="1" shrinkToFit="1"/>
      <protection/>
    </xf>
    <xf numFmtId="0" fontId="21" fillId="0" borderId="16" xfId="63" applyNumberFormat="1" applyFont="1" applyBorder="1" applyAlignment="1" quotePrefix="1">
      <alignment horizontal="right" vertical="center" wrapText="1" indent="1"/>
      <protection/>
    </xf>
    <xf numFmtId="0" fontId="21" fillId="0" borderId="17" xfId="63" applyNumberFormat="1" applyFont="1" applyBorder="1" applyAlignment="1" quotePrefix="1">
      <alignment vertical="center"/>
      <protection/>
    </xf>
    <xf numFmtId="0" fontId="21" fillId="0" borderId="18" xfId="63" applyNumberFormat="1" applyFont="1" applyBorder="1" applyAlignment="1">
      <alignment horizontal="distributed" vertical="center"/>
      <protection/>
    </xf>
    <xf numFmtId="0" fontId="21" fillId="0" borderId="15" xfId="63" applyNumberFormat="1" applyFont="1" applyBorder="1" applyAlignment="1" quotePrefix="1">
      <alignment vertical="center"/>
      <protection/>
    </xf>
    <xf numFmtId="0" fontId="12" fillId="0" borderId="27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top" shrinkToFit="1"/>
      <protection/>
    </xf>
    <xf numFmtId="0" fontId="21" fillId="0" borderId="17" xfId="63" applyNumberFormat="1" applyFont="1" applyBorder="1" applyAlignment="1">
      <alignment horizontal="left" vertical="center" indent="1"/>
      <protection/>
    </xf>
    <xf numFmtId="0" fontId="22" fillId="0" borderId="15" xfId="0" applyFont="1" applyBorder="1" applyAlignment="1">
      <alignment horizontal="left" vertical="center" indent="1"/>
    </xf>
    <xf numFmtId="0" fontId="4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1" fillId="0" borderId="11" xfId="63" applyNumberFormat="1" applyFont="1" applyBorder="1" applyAlignment="1">
      <alignment horizontal="left" vertical="center" indent="1"/>
      <protection/>
    </xf>
    <xf numFmtId="0" fontId="22" fillId="0" borderId="12" xfId="0" applyFont="1" applyBorder="1" applyAlignment="1">
      <alignment horizontal="left" vertical="center" indent="1"/>
    </xf>
    <xf numFmtId="0" fontId="12" fillId="0" borderId="44" xfId="62" applyFont="1" applyBorder="1" applyAlignment="1">
      <alignment horizontal="center" vertical="center"/>
      <protection/>
    </xf>
    <xf numFmtId="0" fontId="12" fillId="0" borderId="45" xfId="62" applyFont="1" applyBorder="1" applyAlignment="1">
      <alignment horizontal="center" vertical="center"/>
      <protection/>
    </xf>
    <xf numFmtId="0" fontId="12" fillId="0" borderId="46" xfId="62" applyFont="1" applyBorder="1" applyAlignment="1">
      <alignment horizontal="center" vertical="center"/>
      <protection/>
    </xf>
    <xf numFmtId="0" fontId="0" fillId="0" borderId="12" xfId="0" applyBorder="1" applyAlignment="1">
      <alignment horizontal="left" vertical="center" indent="1"/>
    </xf>
    <xf numFmtId="0" fontId="21" fillId="0" borderId="10" xfId="63" applyNumberFormat="1" applyFont="1" applyBorder="1" applyAlignment="1">
      <alignment horizontal="left" vertical="center" indent="1"/>
      <protection/>
    </xf>
    <xf numFmtId="0" fontId="21" fillId="0" borderId="11" xfId="63" applyNumberFormat="1" applyFont="1" applyBorder="1" applyAlignment="1">
      <alignment horizontal="left" vertical="center" indent="1" shrinkToFit="1"/>
      <protection/>
    </xf>
    <xf numFmtId="0" fontId="22" fillId="0" borderId="12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10월2일인사이동조서" xfId="62"/>
    <cellStyle name="표준_인사이동조서(최종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view="pageBreakPreview" zoomScale="85" zoomScaleSheetLayoutView="85" zoomScalePageLayoutView="0" workbookViewId="0" topLeftCell="A40">
      <selection activeCell="E43" sqref="E43"/>
    </sheetView>
  </sheetViews>
  <sheetFormatPr defaultColWidth="8.88671875" defaultRowHeight="30" customHeight="1"/>
  <cols>
    <col min="1" max="1" width="23.77734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28.4453125" style="19" customWidth="1"/>
    <col min="6" max="6" width="12.4453125" style="17" customWidth="1"/>
    <col min="7" max="16384" width="8.88671875" style="1" customWidth="1"/>
  </cols>
  <sheetData>
    <row r="1" spans="1:6" ht="35.25">
      <c r="A1" s="106" t="s">
        <v>7</v>
      </c>
      <c r="B1" s="106"/>
      <c r="C1" s="106"/>
      <c r="D1" s="106"/>
      <c r="E1" s="106"/>
      <c r="F1" s="106"/>
    </row>
    <row r="2" spans="1:6" ht="24.75" customHeight="1">
      <c r="A2" s="107" t="s">
        <v>84</v>
      </c>
      <c r="B2" s="107"/>
      <c r="C2" s="107"/>
      <c r="D2" s="107"/>
      <c r="E2" s="107"/>
      <c r="F2" s="107"/>
    </row>
    <row r="3" spans="1:6" ht="18" customHeight="1">
      <c r="A3" s="108"/>
      <c r="B3" s="108"/>
      <c r="C3" s="108"/>
      <c r="D3" s="108"/>
      <c r="E3" s="108"/>
      <c r="F3" s="108"/>
    </row>
    <row r="4" spans="1:6" s="6" customFormat="1" ht="25.5">
      <c r="A4" s="109" t="s">
        <v>9</v>
      </c>
      <c r="B4" s="109"/>
      <c r="C4" s="109"/>
      <c r="D4" s="3"/>
      <c r="E4" s="4"/>
      <c r="F4" s="5" t="s">
        <v>1</v>
      </c>
    </row>
    <row r="5" spans="1:6" s="6" customFormat="1" ht="12" customHeight="1">
      <c r="A5" s="7"/>
      <c r="B5" s="3"/>
      <c r="C5" s="8"/>
      <c r="D5" s="3"/>
      <c r="E5" s="4"/>
      <c r="F5" s="9"/>
    </row>
    <row r="6" spans="1:6" s="3" customFormat="1" ht="48" customHeight="1">
      <c r="A6" s="39" t="s">
        <v>2</v>
      </c>
      <c r="B6" s="105" t="s">
        <v>3</v>
      </c>
      <c r="C6" s="105"/>
      <c r="D6" s="105"/>
      <c r="E6" s="40" t="s">
        <v>4</v>
      </c>
      <c r="F6" s="41" t="s">
        <v>5</v>
      </c>
    </row>
    <row r="7" spans="1:6" s="10" customFormat="1" ht="48" customHeight="1">
      <c r="A7" s="34" t="s">
        <v>10</v>
      </c>
      <c r="B7" s="35"/>
      <c r="C7" s="15"/>
      <c r="D7" s="36"/>
      <c r="E7" s="37"/>
      <c r="F7" s="38"/>
    </row>
    <row r="8" spans="1:6" s="10" customFormat="1" ht="48" customHeight="1">
      <c r="A8" s="29" t="s">
        <v>12</v>
      </c>
      <c r="B8" s="30"/>
      <c r="C8" s="31" t="s">
        <v>11</v>
      </c>
      <c r="D8" s="20"/>
      <c r="E8" s="32" t="s">
        <v>13</v>
      </c>
      <c r="F8" s="33" t="s">
        <v>6</v>
      </c>
    </row>
    <row r="9" spans="1:6" s="10" customFormat="1" ht="20.25">
      <c r="A9" s="21"/>
      <c r="B9" s="22"/>
      <c r="C9" s="23"/>
      <c r="D9" s="22"/>
      <c r="E9" s="21"/>
      <c r="F9" s="24"/>
    </row>
    <row r="10" spans="1:6" s="6" customFormat="1" ht="25.5">
      <c r="A10" s="109" t="str">
        <f>"□ 팀장·課長( "&amp;COUNTA(C14:C50)&amp;" 명 )"</f>
        <v>□ 팀장·課長( 25 명 )</v>
      </c>
      <c r="B10" s="109"/>
      <c r="C10" s="109"/>
      <c r="D10" s="3"/>
      <c r="E10" s="4"/>
      <c r="F10" s="5"/>
    </row>
    <row r="11" spans="1:6" s="6" customFormat="1" ht="6.75" customHeight="1">
      <c r="A11" s="7"/>
      <c r="B11" s="3"/>
      <c r="C11" s="8"/>
      <c r="D11" s="3"/>
      <c r="E11" s="4"/>
      <c r="F11" s="9"/>
    </row>
    <row r="12" spans="1:6" s="3" customFormat="1" ht="48" customHeight="1">
      <c r="A12" s="39" t="s">
        <v>2</v>
      </c>
      <c r="B12" s="105" t="s">
        <v>3</v>
      </c>
      <c r="C12" s="105"/>
      <c r="D12" s="105"/>
      <c r="E12" s="40" t="s">
        <v>4</v>
      </c>
      <c r="F12" s="41" t="s">
        <v>5</v>
      </c>
    </row>
    <row r="13" spans="1:6" s="10" customFormat="1" ht="48" customHeight="1">
      <c r="A13" s="34" t="str">
        <f>"(轉補)- "&amp;COUNTA(C14:C25)&amp;"명"</f>
        <v>(轉補)- 11명</v>
      </c>
      <c r="B13" s="35"/>
      <c r="C13" s="15"/>
      <c r="D13" s="36"/>
      <c r="E13" s="37"/>
      <c r="F13" s="38"/>
    </row>
    <row r="14" spans="1:6" s="10" customFormat="1" ht="48" customHeight="1">
      <c r="A14" s="46" t="s">
        <v>14</v>
      </c>
      <c r="B14" s="12"/>
      <c r="C14" s="16" t="s">
        <v>15</v>
      </c>
      <c r="D14" s="13"/>
      <c r="E14" s="14" t="s">
        <v>16</v>
      </c>
      <c r="F14" s="47" t="s">
        <v>0</v>
      </c>
    </row>
    <row r="15" spans="1:6" s="10" customFormat="1" ht="48" customHeight="1">
      <c r="A15" s="46" t="s">
        <v>17</v>
      </c>
      <c r="B15" s="12"/>
      <c r="C15" s="16" t="s">
        <v>18</v>
      </c>
      <c r="D15" s="13"/>
      <c r="E15" s="14" t="s">
        <v>19</v>
      </c>
      <c r="F15" s="47" t="s">
        <v>8</v>
      </c>
    </row>
    <row r="16" spans="1:6" s="10" customFormat="1" ht="48" customHeight="1">
      <c r="A16" s="46" t="s">
        <v>20</v>
      </c>
      <c r="B16" s="12"/>
      <c r="C16" s="16" t="s">
        <v>21</v>
      </c>
      <c r="D16" s="13"/>
      <c r="E16" s="14" t="s">
        <v>22</v>
      </c>
      <c r="F16" s="47" t="s">
        <v>8</v>
      </c>
    </row>
    <row r="17" spans="1:6" s="10" customFormat="1" ht="48" customHeight="1">
      <c r="A17" s="46" t="s">
        <v>31</v>
      </c>
      <c r="B17" s="12"/>
      <c r="C17" s="16" t="s">
        <v>32</v>
      </c>
      <c r="D17" s="13"/>
      <c r="E17" s="11" t="s">
        <v>33</v>
      </c>
      <c r="F17" s="47" t="s">
        <v>8</v>
      </c>
    </row>
    <row r="18" spans="1:6" s="10" customFormat="1" ht="48" customHeight="1">
      <c r="A18" s="46" t="s">
        <v>52</v>
      </c>
      <c r="B18" s="12"/>
      <c r="C18" s="16" t="s">
        <v>53</v>
      </c>
      <c r="D18" s="13"/>
      <c r="E18" s="14" t="s">
        <v>54</v>
      </c>
      <c r="F18" s="47" t="s">
        <v>8</v>
      </c>
    </row>
    <row r="19" spans="1:6" s="10" customFormat="1" ht="48" customHeight="1">
      <c r="A19" s="29" t="s">
        <v>94</v>
      </c>
      <c r="B19" s="30"/>
      <c r="C19" s="31" t="s">
        <v>95</v>
      </c>
      <c r="D19" s="20"/>
      <c r="E19" s="54" t="s">
        <v>96</v>
      </c>
      <c r="F19" s="33" t="s">
        <v>100</v>
      </c>
    </row>
    <row r="20" spans="1:6" s="10" customFormat="1" ht="48" customHeight="1">
      <c r="A20" s="39" t="s">
        <v>2</v>
      </c>
      <c r="B20" s="105" t="s">
        <v>3</v>
      </c>
      <c r="C20" s="105"/>
      <c r="D20" s="105"/>
      <c r="E20" s="40" t="s">
        <v>4</v>
      </c>
      <c r="F20" s="41" t="s">
        <v>5</v>
      </c>
    </row>
    <row r="21" spans="1:6" s="10" customFormat="1" ht="48" customHeight="1">
      <c r="A21" s="62" t="s">
        <v>97</v>
      </c>
      <c r="B21" s="65"/>
      <c r="C21" s="67" t="s">
        <v>92</v>
      </c>
      <c r="D21" s="66"/>
      <c r="E21" s="68" t="s">
        <v>93</v>
      </c>
      <c r="F21" s="64" t="s">
        <v>99</v>
      </c>
    </row>
    <row r="22" spans="1:6" s="10" customFormat="1" ht="48" customHeight="1">
      <c r="A22" s="46" t="s">
        <v>27</v>
      </c>
      <c r="B22" s="12"/>
      <c r="C22" s="16" t="s">
        <v>29</v>
      </c>
      <c r="D22" s="13"/>
      <c r="E22" s="69" t="s">
        <v>30</v>
      </c>
      <c r="F22" s="47" t="s">
        <v>8</v>
      </c>
    </row>
    <row r="23" spans="1:6" s="10" customFormat="1" ht="48" customHeight="1">
      <c r="A23" s="46" t="s">
        <v>36</v>
      </c>
      <c r="B23" s="12"/>
      <c r="C23" s="16" t="s">
        <v>37</v>
      </c>
      <c r="D23" s="13"/>
      <c r="E23" s="14" t="s">
        <v>98</v>
      </c>
      <c r="F23" s="47" t="s">
        <v>8</v>
      </c>
    </row>
    <row r="24" spans="1:6" s="10" customFormat="1" ht="48" customHeight="1">
      <c r="A24" s="46" t="s">
        <v>34</v>
      </c>
      <c r="B24" s="12"/>
      <c r="C24" s="16" t="s">
        <v>35</v>
      </c>
      <c r="D24" s="13"/>
      <c r="E24" s="14" t="s">
        <v>36</v>
      </c>
      <c r="F24" s="47" t="s">
        <v>8</v>
      </c>
    </row>
    <row r="25" spans="1:6" s="10" customFormat="1" ht="48" customHeight="1">
      <c r="A25" s="29" t="s">
        <v>39</v>
      </c>
      <c r="B25" s="30"/>
      <c r="C25" s="31" t="s">
        <v>40</v>
      </c>
      <c r="D25" s="20"/>
      <c r="E25" s="32" t="s">
        <v>85</v>
      </c>
      <c r="F25" s="33" t="s">
        <v>8</v>
      </c>
    </row>
    <row r="26" spans="1:6" ht="25.5">
      <c r="A26" s="21"/>
      <c r="B26" s="22"/>
      <c r="C26" s="23"/>
      <c r="D26" s="22"/>
      <c r="E26" s="52"/>
      <c r="F26" s="24"/>
    </row>
    <row r="27" spans="1:6" s="10" customFormat="1" ht="21.75">
      <c r="A27" s="25" t="s">
        <v>83</v>
      </c>
      <c r="B27" s="26"/>
      <c r="C27" s="8"/>
      <c r="D27" s="26"/>
      <c r="E27" s="27"/>
      <c r="F27" s="28"/>
    </row>
    <row r="28" spans="1:6" s="10" customFormat="1" ht="6.75" customHeight="1">
      <c r="A28" s="25"/>
      <c r="B28" s="26"/>
      <c r="C28" s="8"/>
      <c r="D28" s="26"/>
      <c r="E28" s="27"/>
      <c r="F28" s="28"/>
    </row>
    <row r="29" spans="1:6" ht="48" customHeight="1">
      <c r="A29" s="39" t="s">
        <v>2</v>
      </c>
      <c r="B29" s="105" t="s">
        <v>3</v>
      </c>
      <c r="C29" s="105"/>
      <c r="D29" s="105"/>
      <c r="E29" s="40" t="s">
        <v>4</v>
      </c>
      <c r="F29" s="41" t="s">
        <v>5</v>
      </c>
    </row>
    <row r="30" spans="1:6" ht="48" customHeight="1">
      <c r="A30" s="49" t="s">
        <v>80</v>
      </c>
      <c r="B30" s="43"/>
      <c r="C30" s="44" t="s">
        <v>38</v>
      </c>
      <c r="D30" s="45"/>
      <c r="E30" s="50" t="s">
        <v>87</v>
      </c>
      <c r="F30" s="51" t="s">
        <v>43</v>
      </c>
    </row>
    <row r="31" spans="1:6" ht="48" customHeight="1">
      <c r="A31" s="46" t="s">
        <v>67</v>
      </c>
      <c r="B31" s="12"/>
      <c r="C31" s="16" t="s">
        <v>62</v>
      </c>
      <c r="D31" s="13"/>
      <c r="E31" s="14" t="s">
        <v>68</v>
      </c>
      <c r="F31" s="48" t="s">
        <v>66</v>
      </c>
    </row>
    <row r="32" spans="1:6" ht="48" customHeight="1">
      <c r="A32" s="46" t="s">
        <v>42</v>
      </c>
      <c r="B32" s="12"/>
      <c r="C32" s="16" t="s">
        <v>63</v>
      </c>
      <c r="D32" s="13"/>
      <c r="E32" s="11" t="s">
        <v>69</v>
      </c>
      <c r="F32" s="48" t="s">
        <v>70</v>
      </c>
    </row>
    <row r="33" spans="1:6" ht="48" customHeight="1">
      <c r="A33" s="46" t="s">
        <v>72</v>
      </c>
      <c r="B33" s="12"/>
      <c r="C33" s="16" t="s">
        <v>64</v>
      </c>
      <c r="D33" s="13"/>
      <c r="E33" s="11" t="s">
        <v>73</v>
      </c>
      <c r="F33" s="48" t="s">
        <v>71</v>
      </c>
    </row>
    <row r="34" spans="1:6" ht="48" customHeight="1">
      <c r="A34" s="46" t="s">
        <v>79</v>
      </c>
      <c r="B34" s="12"/>
      <c r="C34" s="16" t="s">
        <v>77</v>
      </c>
      <c r="D34" s="13"/>
      <c r="E34" s="11" t="s">
        <v>78</v>
      </c>
      <c r="F34" s="48" t="s">
        <v>100</v>
      </c>
    </row>
    <row r="35" spans="1:6" ht="48" customHeight="1">
      <c r="A35" s="46" t="s">
        <v>81</v>
      </c>
      <c r="B35" s="12"/>
      <c r="C35" s="16" t="s">
        <v>76</v>
      </c>
      <c r="D35" s="13"/>
      <c r="E35" s="14" t="s">
        <v>75</v>
      </c>
      <c r="F35" s="48" t="s">
        <v>82</v>
      </c>
    </row>
    <row r="36" spans="1:6" ht="48" customHeight="1">
      <c r="A36" s="29" t="s">
        <v>88</v>
      </c>
      <c r="B36" s="30"/>
      <c r="C36" s="31" t="s">
        <v>65</v>
      </c>
      <c r="D36" s="20"/>
      <c r="E36" s="32" t="s">
        <v>74</v>
      </c>
      <c r="F36" s="33" t="s">
        <v>90</v>
      </c>
    </row>
    <row r="37" spans="1:6" ht="25.5">
      <c r="A37" s="21"/>
      <c r="B37" s="22"/>
      <c r="C37" s="23"/>
      <c r="D37" s="22"/>
      <c r="E37" s="22"/>
      <c r="F37" s="24"/>
    </row>
    <row r="38" spans="1:6" s="10" customFormat="1" ht="40.5" customHeight="1">
      <c r="A38" s="25" t="s">
        <v>44</v>
      </c>
      <c r="B38" s="26"/>
      <c r="C38" s="8"/>
      <c r="D38" s="26"/>
      <c r="E38" s="27"/>
      <c r="F38" s="28"/>
    </row>
    <row r="39" spans="1:6" ht="48" customHeight="1">
      <c r="A39" s="39" t="s">
        <v>2</v>
      </c>
      <c r="B39" s="105" t="s">
        <v>3</v>
      </c>
      <c r="C39" s="105"/>
      <c r="D39" s="105"/>
      <c r="E39" s="40" t="s">
        <v>4</v>
      </c>
      <c r="F39" s="41" t="s">
        <v>5</v>
      </c>
    </row>
    <row r="40" spans="1:6" ht="48" customHeight="1">
      <c r="A40" s="49" t="s">
        <v>89</v>
      </c>
      <c r="B40" s="43"/>
      <c r="C40" s="44" t="s">
        <v>41</v>
      </c>
      <c r="D40" s="45"/>
      <c r="E40" s="42" t="s">
        <v>86</v>
      </c>
      <c r="F40" s="56" t="s">
        <v>43</v>
      </c>
    </row>
    <row r="41" spans="1:6" ht="48" customHeight="1">
      <c r="A41" s="46" t="s">
        <v>47</v>
      </c>
      <c r="B41" s="12"/>
      <c r="C41" s="16" t="s">
        <v>23</v>
      </c>
      <c r="D41" s="13"/>
      <c r="E41" s="11" t="s">
        <v>24</v>
      </c>
      <c r="F41" s="47" t="s">
        <v>8</v>
      </c>
    </row>
    <row r="42" spans="1:6" ht="48" customHeight="1">
      <c r="A42" s="46" t="s">
        <v>46</v>
      </c>
      <c r="B42" s="12"/>
      <c r="C42" s="16" t="s">
        <v>45</v>
      </c>
      <c r="D42" s="13"/>
      <c r="E42" s="14" t="s">
        <v>48</v>
      </c>
      <c r="F42" s="47" t="s">
        <v>8</v>
      </c>
    </row>
    <row r="43" spans="1:6" ht="48" customHeight="1">
      <c r="A43" s="29" t="s">
        <v>49</v>
      </c>
      <c r="B43" s="30"/>
      <c r="C43" s="31" t="s">
        <v>50</v>
      </c>
      <c r="D43" s="20"/>
      <c r="E43" s="54" t="s">
        <v>51</v>
      </c>
      <c r="F43" s="55" t="s">
        <v>28</v>
      </c>
    </row>
    <row r="44" spans="1:6" ht="25.5">
      <c r="A44" s="21"/>
      <c r="B44" s="22"/>
      <c r="C44" s="23"/>
      <c r="D44" s="22"/>
      <c r="E44" s="52"/>
      <c r="F44" s="53"/>
    </row>
    <row r="45" spans="1:6" s="10" customFormat="1" ht="40.5" customHeight="1">
      <c r="A45" s="25" t="s">
        <v>58</v>
      </c>
      <c r="B45" s="26"/>
      <c r="C45" s="8"/>
      <c r="D45" s="26"/>
      <c r="E45" s="27"/>
      <c r="F45" s="28"/>
    </row>
    <row r="46" spans="1:6" ht="48" customHeight="1">
      <c r="A46" s="39" t="s">
        <v>2</v>
      </c>
      <c r="B46" s="105" t="s">
        <v>3</v>
      </c>
      <c r="C46" s="105"/>
      <c r="D46" s="105"/>
      <c r="E46" s="40" t="s">
        <v>4</v>
      </c>
      <c r="F46" s="41" t="s">
        <v>5</v>
      </c>
    </row>
    <row r="47" spans="1:6" ht="48" customHeight="1">
      <c r="A47" s="62" t="s">
        <v>55</v>
      </c>
      <c r="B47" s="65"/>
      <c r="C47" s="67" t="s">
        <v>56</v>
      </c>
      <c r="D47" s="66"/>
      <c r="E47" s="63" t="s">
        <v>57</v>
      </c>
      <c r="F47" s="64" t="s">
        <v>91</v>
      </c>
    </row>
    <row r="48" spans="1:6" ht="48" customHeight="1">
      <c r="A48" s="46" t="s">
        <v>59</v>
      </c>
      <c r="B48" s="12"/>
      <c r="C48" s="16" t="s">
        <v>60</v>
      </c>
      <c r="D48" s="13"/>
      <c r="E48" s="11" t="s">
        <v>61</v>
      </c>
      <c r="F48" s="47" t="s">
        <v>8</v>
      </c>
    </row>
    <row r="49" spans="1:6" ht="48" customHeight="1">
      <c r="A49" s="29" t="s">
        <v>25</v>
      </c>
      <c r="B49" s="30"/>
      <c r="C49" s="31" t="s">
        <v>26</v>
      </c>
      <c r="D49" s="20"/>
      <c r="E49" s="54" t="s">
        <v>27</v>
      </c>
      <c r="F49" s="33" t="s">
        <v>8</v>
      </c>
    </row>
    <row r="50" spans="1:6" ht="42.75" customHeight="1">
      <c r="A50" s="57"/>
      <c r="B50" s="58"/>
      <c r="C50" s="59"/>
      <c r="D50" s="58"/>
      <c r="E50" s="60"/>
      <c r="F50" s="61"/>
    </row>
  </sheetData>
  <sheetProtection/>
  <mergeCells count="11">
    <mergeCell ref="B6:D6"/>
    <mergeCell ref="B29:D29"/>
    <mergeCell ref="B39:D39"/>
    <mergeCell ref="B46:D46"/>
    <mergeCell ref="B12:D12"/>
    <mergeCell ref="B20:D20"/>
    <mergeCell ref="A1:F1"/>
    <mergeCell ref="A2:F2"/>
    <mergeCell ref="A3:F3"/>
    <mergeCell ref="A10:C10"/>
    <mergeCell ref="A4:C4"/>
  </mergeCells>
  <printOptions horizontalCentered="1"/>
  <pageMargins left="0.5118110236220472" right="0.66" top="0.85" bottom="0.63" header="0.5118110236220472" footer="0.41"/>
  <pageSetup horizontalDpi="600" verticalDpi="600" orientation="portrait" paperSize="9" r:id="rId1"/>
  <headerFooter alignWithMargins="0">
    <oddFooter>&amp;C&amp;13- &amp;P&amp;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showGridLines="0" view="pageBreakPreview" zoomScale="85" zoomScaleSheetLayoutView="85" zoomScalePageLayoutView="0" workbookViewId="0" topLeftCell="A33">
      <selection activeCell="A53" sqref="A53"/>
    </sheetView>
  </sheetViews>
  <sheetFormatPr defaultColWidth="8.88671875" defaultRowHeight="30" customHeight="1"/>
  <cols>
    <col min="1" max="1" width="23.77734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28.4453125" style="19" customWidth="1"/>
    <col min="6" max="6" width="12.4453125" style="17" customWidth="1"/>
    <col min="7" max="16384" width="8.88671875" style="1" customWidth="1"/>
  </cols>
  <sheetData>
    <row r="1" spans="1:6" ht="35.25">
      <c r="A1" s="106" t="s">
        <v>7</v>
      </c>
      <c r="B1" s="106"/>
      <c r="C1" s="106"/>
      <c r="D1" s="106"/>
      <c r="E1" s="106"/>
      <c r="F1" s="106"/>
    </row>
    <row r="2" spans="1:6" ht="24.75" customHeight="1">
      <c r="A2" s="107" t="s">
        <v>101</v>
      </c>
      <c r="B2" s="107"/>
      <c r="C2" s="107"/>
      <c r="D2" s="107"/>
      <c r="E2" s="107"/>
      <c r="F2" s="107"/>
    </row>
    <row r="3" spans="1:6" ht="18" customHeight="1">
      <c r="A3" s="108"/>
      <c r="B3" s="108"/>
      <c r="C3" s="108"/>
      <c r="D3" s="108"/>
      <c r="E3" s="108"/>
      <c r="F3" s="108"/>
    </row>
    <row r="4" spans="1:6" s="6" customFormat="1" ht="25.5">
      <c r="A4" s="109" t="s">
        <v>102</v>
      </c>
      <c r="B4" s="109"/>
      <c r="C4" s="109"/>
      <c r="D4" s="3"/>
      <c r="E4" s="4"/>
      <c r="F4" s="5" t="s">
        <v>103</v>
      </c>
    </row>
    <row r="5" spans="1:6" s="6" customFormat="1" ht="9.75" customHeight="1">
      <c r="A5" s="7"/>
      <c r="B5" s="3"/>
      <c r="C5" s="8"/>
      <c r="D5" s="3"/>
      <c r="E5" s="4"/>
      <c r="F5" s="9"/>
    </row>
    <row r="6" spans="1:6" s="3" customFormat="1" ht="48" customHeight="1">
      <c r="A6" s="39" t="s">
        <v>104</v>
      </c>
      <c r="B6" s="105" t="s">
        <v>105</v>
      </c>
      <c r="C6" s="105"/>
      <c r="D6" s="105"/>
      <c r="E6" s="40" t="s">
        <v>106</v>
      </c>
      <c r="F6" s="41" t="s">
        <v>107</v>
      </c>
    </row>
    <row r="7" spans="1:6" s="10" customFormat="1" ht="48" customHeight="1">
      <c r="A7" s="34" t="s">
        <v>10</v>
      </c>
      <c r="B7" s="35"/>
      <c r="C7" s="15"/>
      <c r="D7" s="36"/>
      <c r="E7" s="37"/>
      <c r="F7" s="38"/>
    </row>
    <row r="8" spans="1:6" s="10" customFormat="1" ht="48" customHeight="1">
      <c r="A8" s="29" t="s">
        <v>12</v>
      </c>
      <c r="B8" s="30"/>
      <c r="C8" s="31" t="s">
        <v>11</v>
      </c>
      <c r="D8" s="20"/>
      <c r="E8" s="32" t="s">
        <v>13</v>
      </c>
      <c r="F8" s="33" t="s">
        <v>108</v>
      </c>
    </row>
    <row r="9" spans="1:6" s="10" customFormat="1" ht="20.25">
      <c r="A9" s="21"/>
      <c r="B9" s="22"/>
      <c r="C9" s="23"/>
      <c r="D9" s="22"/>
      <c r="E9" s="21"/>
      <c r="F9" s="24"/>
    </row>
    <row r="10" spans="1:6" s="6" customFormat="1" ht="25.5">
      <c r="A10" s="109" t="str">
        <f>"□ 副團體長級( "&amp;COUNTA(C14:C20)&amp;" 명 )"</f>
        <v>□ 副團體長級( 6 명 )</v>
      </c>
      <c r="B10" s="109"/>
      <c r="C10" s="109"/>
      <c r="D10" s="3"/>
      <c r="E10" s="4"/>
      <c r="F10" s="5"/>
    </row>
    <row r="11" spans="1:6" s="10" customFormat="1" ht="9.75" customHeight="1">
      <c r="A11" s="21"/>
      <c r="B11" s="22"/>
      <c r="C11" s="23"/>
      <c r="D11" s="22"/>
      <c r="E11" s="21"/>
      <c r="F11" s="24"/>
    </row>
    <row r="12" spans="1:6" s="3" customFormat="1" ht="48" customHeight="1">
      <c r="A12" s="39" t="s">
        <v>109</v>
      </c>
      <c r="B12" s="105" t="s">
        <v>105</v>
      </c>
      <c r="C12" s="105"/>
      <c r="D12" s="105"/>
      <c r="E12" s="40" t="s">
        <v>110</v>
      </c>
      <c r="F12" s="41" t="s">
        <v>107</v>
      </c>
    </row>
    <row r="13" spans="1:6" s="10" customFormat="1" ht="48" customHeight="1">
      <c r="A13" s="70" t="str">
        <f>"(轉補)- "&amp;COUNTA(C14:C20)&amp;"명"</f>
        <v>(轉補)- 6명</v>
      </c>
      <c r="B13" s="73"/>
      <c r="C13" s="75"/>
      <c r="D13" s="74"/>
      <c r="E13" s="71"/>
      <c r="F13" s="72"/>
    </row>
    <row r="14" spans="1:6" s="10" customFormat="1" ht="48" customHeight="1">
      <c r="A14" s="46" t="s">
        <v>111</v>
      </c>
      <c r="B14" s="12"/>
      <c r="C14" s="16" t="s">
        <v>15</v>
      </c>
      <c r="D14" s="13"/>
      <c r="E14" s="14" t="s">
        <v>112</v>
      </c>
      <c r="F14" s="47" t="s">
        <v>0</v>
      </c>
    </row>
    <row r="15" spans="1:6" s="10" customFormat="1" ht="48" customHeight="1">
      <c r="A15" s="46" t="s">
        <v>57</v>
      </c>
      <c r="B15" s="12"/>
      <c r="C15" s="16" t="s">
        <v>18</v>
      </c>
      <c r="D15" s="13"/>
      <c r="E15" s="14" t="s">
        <v>113</v>
      </c>
      <c r="F15" s="47" t="s">
        <v>114</v>
      </c>
    </row>
    <row r="16" spans="1:6" s="10" customFormat="1" ht="48" customHeight="1">
      <c r="A16" s="46" t="s">
        <v>61</v>
      </c>
      <c r="B16" s="12"/>
      <c r="C16" s="16" t="s">
        <v>115</v>
      </c>
      <c r="D16" s="13"/>
      <c r="E16" s="14" t="s">
        <v>116</v>
      </c>
      <c r="F16" s="47" t="s">
        <v>117</v>
      </c>
    </row>
    <row r="17" spans="1:6" ht="48" customHeight="1">
      <c r="A17" s="46" t="s">
        <v>16</v>
      </c>
      <c r="B17" s="12"/>
      <c r="C17" s="16" t="s">
        <v>173</v>
      </c>
      <c r="D17" s="13"/>
      <c r="E17" s="14" t="s">
        <v>174</v>
      </c>
      <c r="F17" s="47" t="s">
        <v>117</v>
      </c>
    </row>
    <row r="18" spans="1:6" ht="48" customHeight="1">
      <c r="A18" s="46" t="s">
        <v>177</v>
      </c>
      <c r="B18" s="12"/>
      <c r="C18" s="16" t="s">
        <v>175</v>
      </c>
      <c r="D18" s="13"/>
      <c r="E18" s="11" t="s">
        <v>61</v>
      </c>
      <c r="F18" s="47" t="s">
        <v>122</v>
      </c>
    </row>
    <row r="19" spans="1:6" ht="48" customHeight="1">
      <c r="A19" s="29" t="s">
        <v>178</v>
      </c>
      <c r="B19" s="30"/>
      <c r="C19" s="31" t="s">
        <v>176</v>
      </c>
      <c r="D19" s="20"/>
      <c r="E19" s="54" t="s">
        <v>128</v>
      </c>
      <c r="F19" s="33" t="s">
        <v>8</v>
      </c>
    </row>
    <row r="20" spans="1:6" s="10" customFormat="1" ht="20.25">
      <c r="A20" s="21"/>
      <c r="B20" s="22"/>
      <c r="C20" s="23"/>
      <c r="D20" s="22"/>
      <c r="E20" s="21"/>
      <c r="F20" s="24"/>
    </row>
    <row r="21" spans="1:6" s="10" customFormat="1" ht="8.25" customHeight="1">
      <c r="A21" s="21"/>
      <c r="B21" s="22"/>
      <c r="C21" s="23"/>
      <c r="D21" s="22"/>
      <c r="E21" s="21"/>
      <c r="F21" s="24"/>
    </row>
    <row r="22" spans="1:6" s="6" customFormat="1" ht="25.5">
      <c r="A22" s="109" t="str">
        <f>"□ 課長級( "&amp;COUNTA(C26:C55)&amp;" 명 )"</f>
        <v>□ 課長級( 20 명 )</v>
      </c>
      <c r="B22" s="109"/>
      <c r="C22" s="109"/>
      <c r="D22" s="3"/>
      <c r="E22" s="4"/>
      <c r="F22" s="5"/>
    </row>
    <row r="23" spans="1:6" s="6" customFormat="1" ht="6.75" customHeight="1">
      <c r="A23" s="7"/>
      <c r="B23" s="3"/>
      <c r="C23" s="8"/>
      <c r="D23" s="3"/>
      <c r="E23" s="4"/>
      <c r="F23" s="9"/>
    </row>
    <row r="24" spans="1:6" s="3" customFormat="1" ht="48" customHeight="1">
      <c r="A24" s="39" t="s">
        <v>109</v>
      </c>
      <c r="B24" s="105" t="s">
        <v>105</v>
      </c>
      <c r="C24" s="105"/>
      <c r="D24" s="105"/>
      <c r="E24" s="40" t="s">
        <v>110</v>
      </c>
      <c r="F24" s="41" t="s">
        <v>107</v>
      </c>
    </row>
    <row r="25" spans="1:6" s="10" customFormat="1" ht="45.75" customHeight="1">
      <c r="A25" s="70" t="str">
        <f>"(轉補)- "&amp;COUNTA(C26:C34)&amp;"명"</f>
        <v>(轉補)- 9명</v>
      </c>
      <c r="B25" s="73"/>
      <c r="C25" s="75"/>
      <c r="D25" s="74"/>
      <c r="E25" s="71"/>
      <c r="F25" s="72"/>
    </row>
    <row r="26" spans="1:6" s="10" customFormat="1" ht="45.75" customHeight="1">
      <c r="A26" s="46" t="s">
        <v>31</v>
      </c>
      <c r="B26" s="12"/>
      <c r="C26" s="16" t="s">
        <v>118</v>
      </c>
      <c r="D26" s="13"/>
      <c r="E26" s="11" t="s">
        <v>119</v>
      </c>
      <c r="F26" s="47" t="s">
        <v>43</v>
      </c>
    </row>
    <row r="27" spans="1:6" s="10" customFormat="1" ht="45.75" customHeight="1">
      <c r="A27" s="46" t="s">
        <v>120</v>
      </c>
      <c r="B27" s="12"/>
      <c r="C27" s="16" t="s">
        <v>53</v>
      </c>
      <c r="D27" s="13"/>
      <c r="E27" s="14" t="s">
        <v>121</v>
      </c>
      <c r="F27" s="47" t="s">
        <v>122</v>
      </c>
    </row>
    <row r="28" spans="1:6" s="10" customFormat="1" ht="45.75" customHeight="1">
      <c r="A28" s="46" t="s">
        <v>123</v>
      </c>
      <c r="B28" s="12"/>
      <c r="C28" s="16" t="s">
        <v>124</v>
      </c>
      <c r="D28" s="13"/>
      <c r="E28" s="14" t="s">
        <v>125</v>
      </c>
      <c r="F28" s="47" t="s">
        <v>122</v>
      </c>
    </row>
    <row r="29" spans="1:6" s="10" customFormat="1" ht="45.75" customHeight="1">
      <c r="A29" s="46" t="s">
        <v>126</v>
      </c>
      <c r="B29" s="12"/>
      <c r="C29" s="16" t="s">
        <v>127</v>
      </c>
      <c r="D29" s="13"/>
      <c r="E29" s="11" t="s">
        <v>123</v>
      </c>
      <c r="F29" s="47" t="s">
        <v>122</v>
      </c>
    </row>
    <row r="30" spans="1:6" s="10" customFormat="1" ht="45.75" customHeight="1">
      <c r="A30" s="46" t="s">
        <v>128</v>
      </c>
      <c r="B30" s="12"/>
      <c r="C30" s="16" t="s">
        <v>129</v>
      </c>
      <c r="D30" s="13"/>
      <c r="E30" s="69" t="s">
        <v>30</v>
      </c>
      <c r="F30" s="47" t="s">
        <v>130</v>
      </c>
    </row>
    <row r="31" spans="1:6" s="10" customFormat="1" ht="45.75" customHeight="1">
      <c r="A31" s="46" t="s">
        <v>131</v>
      </c>
      <c r="B31" s="12"/>
      <c r="C31" s="16" t="s">
        <v>132</v>
      </c>
      <c r="D31" s="13"/>
      <c r="E31" s="14" t="s">
        <v>98</v>
      </c>
      <c r="F31" s="47" t="s">
        <v>8</v>
      </c>
    </row>
    <row r="32" spans="1:6" s="10" customFormat="1" ht="45.75" customHeight="1">
      <c r="A32" s="46" t="s">
        <v>34</v>
      </c>
      <c r="B32" s="12"/>
      <c r="C32" s="16" t="s">
        <v>133</v>
      </c>
      <c r="D32" s="13"/>
      <c r="E32" s="14" t="s">
        <v>131</v>
      </c>
      <c r="F32" s="47" t="s">
        <v>122</v>
      </c>
    </row>
    <row r="33" spans="1:6" s="10" customFormat="1" ht="45.75" customHeight="1">
      <c r="A33" s="81" t="s">
        <v>181</v>
      </c>
      <c r="B33" s="82"/>
      <c r="C33" s="83" t="s">
        <v>182</v>
      </c>
      <c r="D33" s="84"/>
      <c r="E33" s="85" t="s">
        <v>183</v>
      </c>
      <c r="F33" s="47" t="s">
        <v>122</v>
      </c>
    </row>
    <row r="34" spans="1:6" s="10" customFormat="1" ht="45.75" customHeight="1">
      <c r="A34" s="29" t="s">
        <v>184</v>
      </c>
      <c r="B34" s="30"/>
      <c r="C34" s="31" t="s">
        <v>185</v>
      </c>
      <c r="D34" s="20"/>
      <c r="E34" s="32" t="s">
        <v>180</v>
      </c>
      <c r="F34" s="33" t="s">
        <v>90</v>
      </c>
    </row>
    <row r="35" spans="1:6" ht="25.5">
      <c r="A35" s="21"/>
      <c r="B35" s="22"/>
      <c r="C35" s="23"/>
      <c r="D35" s="22"/>
      <c r="E35" s="52"/>
      <c r="F35" s="24"/>
    </row>
    <row r="36" spans="1:6" s="10" customFormat="1" ht="21.75">
      <c r="A36" s="25" t="s">
        <v>134</v>
      </c>
      <c r="B36" s="26"/>
      <c r="C36" s="8"/>
      <c r="D36" s="26"/>
      <c r="E36" s="27"/>
      <c r="F36" s="28"/>
    </row>
    <row r="37" spans="1:6" s="10" customFormat="1" ht="6.75" customHeight="1">
      <c r="A37" s="25"/>
      <c r="B37" s="26"/>
      <c r="C37" s="8"/>
      <c r="D37" s="26"/>
      <c r="E37" s="27"/>
      <c r="F37" s="28"/>
    </row>
    <row r="38" spans="1:6" ht="46.5" customHeight="1">
      <c r="A38" s="39" t="s">
        <v>109</v>
      </c>
      <c r="B38" s="105" t="s">
        <v>135</v>
      </c>
      <c r="C38" s="105"/>
      <c r="D38" s="105"/>
      <c r="E38" s="40" t="s">
        <v>110</v>
      </c>
      <c r="F38" s="41" t="s">
        <v>136</v>
      </c>
    </row>
    <row r="39" spans="1:6" ht="46.5" customHeight="1">
      <c r="A39" s="49" t="s">
        <v>137</v>
      </c>
      <c r="B39" s="43"/>
      <c r="C39" s="44" t="s">
        <v>138</v>
      </c>
      <c r="D39" s="45"/>
      <c r="E39" s="50" t="s">
        <v>139</v>
      </c>
      <c r="F39" s="51" t="s">
        <v>140</v>
      </c>
    </row>
    <row r="40" spans="1:6" ht="46.5" customHeight="1">
      <c r="A40" s="29" t="s">
        <v>141</v>
      </c>
      <c r="B40" s="30"/>
      <c r="C40" s="31" t="s">
        <v>62</v>
      </c>
      <c r="D40" s="20"/>
      <c r="E40" s="54" t="s">
        <v>68</v>
      </c>
      <c r="F40" s="55" t="s">
        <v>66</v>
      </c>
    </row>
    <row r="41" spans="1:6" ht="48" customHeight="1">
      <c r="A41" s="76"/>
      <c r="B41" s="77"/>
      <c r="C41" s="78"/>
      <c r="D41" s="77"/>
      <c r="E41" s="79"/>
      <c r="F41" s="80"/>
    </row>
    <row r="42" spans="1:6" ht="48" customHeight="1">
      <c r="A42" s="39" t="s">
        <v>109</v>
      </c>
      <c r="B42" s="105" t="s">
        <v>135</v>
      </c>
      <c r="C42" s="105"/>
      <c r="D42" s="105"/>
      <c r="E42" s="40" t="s">
        <v>110</v>
      </c>
      <c r="F42" s="41" t="s">
        <v>136</v>
      </c>
    </row>
    <row r="43" spans="1:6" ht="48" customHeight="1">
      <c r="A43" s="46" t="s">
        <v>42</v>
      </c>
      <c r="B43" s="12"/>
      <c r="C43" s="16" t="s">
        <v>142</v>
      </c>
      <c r="D43" s="13"/>
      <c r="E43" s="11" t="s">
        <v>143</v>
      </c>
      <c r="F43" s="48" t="s">
        <v>144</v>
      </c>
    </row>
    <row r="44" spans="1:6" ht="48" customHeight="1">
      <c r="A44" s="46" t="s">
        <v>145</v>
      </c>
      <c r="B44" s="12"/>
      <c r="C44" s="16" t="s">
        <v>149</v>
      </c>
      <c r="D44" s="13"/>
      <c r="E44" s="11" t="s">
        <v>150</v>
      </c>
      <c r="F44" s="48" t="s">
        <v>148</v>
      </c>
    </row>
    <row r="45" spans="1:6" ht="48" customHeight="1">
      <c r="A45" s="46" t="s">
        <v>79</v>
      </c>
      <c r="B45" s="12"/>
      <c r="C45" s="16" t="s">
        <v>146</v>
      </c>
      <c r="D45" s="13"/>
      <c r="E45" s="11" t="s">
        <v>147</v>
      </c>
      <c r="F45" s="48" t="s">
        <v>151</v>
      </c>
    </row>
    <row r="46" spans="1:6" ht="48" customHeight="1">
      <c r="A46" s="46" t="s">
        <v>152</v>
      </c>
      <c r="B46" s="12"/>
      <c r="C46" s="16" t="s">
        <v>153</v>
      </c>
      <c r="D46" s="13"/>
      <c r="E46" s="14" t="s">
        <v>154</v>
      </c>
      <c r="F46" s="48" t="s">
        <v>155</v>
      </c>
    </row>
    <row r="47" spans="1:6" ht="48" customHeight="1">
      <c r="A47" s="29" t="s">
        <v>180</v>
      </c>
      <c r="B47" s="30"/>
      <c r="C47" s="31" t="s">
        <v>156</v>
      </c>
      <c r="D47" s="20"/>
      <c r="E47" s="32" t="s">
        <v>157</v>
      </c>
      <c r="F47" s="33" t="s">
        <v>158</v>
      </c>
    </row>
    <row r="48" spans="1:6" ht="25.5">
      <c r="A48" s="21"/>
      <c r="B48" s="22"/>
      <c r="C48" s="23"/>
      <c r="D48" s="22"/>
      <c r="E48" s="22"/>
      <c r="F48" s="24"/>
    </row>
    <row r="49" spans="1:6" s="10" customFormat="1" ht="40.5" customHeight="1">
      <c r="A49" s="25" t="s">
        <v>159</v>
      </c>
      <c r="B49" s="26"/>
      <c r="C49" s="8"/>
      <c r="D49" s="26"/>
      <c r="E49" s="27"/>
      <c r="F49" s="28"/>
    </row>
    <row r="50" spans="1:6" ht="48" customHeight="1">
      <c r="A50" s="39" t="s">
        <v>160</v>
      </c>
      <c r="B50" s="105" t="s">
        <v>135</v>
      </c>
      <c r="C50" s="105"/>
      <c r="D50" s="105"/>
      <c r="E50" s="40" t="s">
        <v>161</v>
      </c>
      <c r="F50" s="41" t="s">
        <v>162</v>
      </c>
    </row>
    <row r="51" spans="1:6" ht="48" customHeight="1">
      <c r="A51" s="49" t="s">
        <v>163</v>
      </c>
      <c r="B51" s="43"/>
      <c r="C51" s="44" t="s">
        <v>41</v>
      </c>
      <c r="D51" s="45"/>
      <c r="E51" s="42" t="s">
        <v>164</v>
      </c>
      <c r="F51" s="56" t="s">
        <v>165</v>
      </c>
    </row>
    <row r="52" spans="1:6" ht="48" customHeight="1">
      <c r="A52" s="46" t="s">
        <v>47</v>
      </c>
      <c r="B52" s="12"/>
      <c r="C52" s="16" t="s">
        <v>23</v>
      </c>
      <c r="D52" s="13"/>
      <c r="E52" s="11" t="s">
        <v>166</v>
      </c>
      <c r="F52" s="47" t="s">
        <v>167</v>
      </c>
    </row>
    <row r="53" spans="1:6" ht="48" customHeight="1">
      <c r="A53" s="46" t="s">
        <v>168</v>
      </c>
      <c r="B53" s="12"/>
      <c r="C53" s="16" t="s">
        <v>169</v>
      </c>
      <c r="D53" s="13"/>
      <c r="E53" s="14" t="s">
        <v>170</v>
      </c>
      <c r="F53" s="47" t="s">
        <v>8</v>
      </c>
    </row>
    <row r="54" spans="1:6" ht="48" customHeight="1">
      <c r="A54" s="29" t="s">
        <v>179</v>
      </c>
      <c r="B54" s="30"/>
      <c r="C54" s="31" t="s">
        <v>171</v>
      </c>
      <c r="D54" s="20"/>
      <c r="E54" s="54" t="s">
        <v>172</v>
      </c>
      <c r="F54" s="55" t="s">
        <v>28</v>
      </c>
    </row>
    <row r="55" spans="1:6" ht="25.5">
      <c r="A55" s="21"/>
      <c r="B55" s="22"/>
      <c r="C55" s="23"/>
      <c r="D55" s="22"/>
      <c r="E55" s="52"/>
      <c r="F55" s="53"/>
    </row>
  </sheetData>
  <sheetProtection/>
  <mergeCells count="12">
    <mergeCell ref="B38:D38"/>
    <mergeCell ref="B50:D50"/>
    <mergeCell ref="B24:D24"/>
    <mergeCell ref="B42:D42"/>
    <mergeCell ref="A1:F1"/>
    <mergeCell ref="A2:F2"/>
    <mergeCell ref="A3:F3"/>
    <mergeCell ref="A22:C22"/>
    <mergeCell ref="A4:C4"/>
    <mergeCell ref="B6:D6"/>
    <mergeCell ref="A10:C10"/>
    <mergeCell ref="B12:D12"/>
  </mergeCells>
  <printOptions horizontalCentered="1"/>
  <pageMargins left="0.5118110236220472" right="0.66" top="0.85" bottom="0.63" header="0.5118110236220472" footer="0.41"/>
  <pageSetup horizontalDpi="600" verticalDpi="600" orientation="portrait" paperSize="9" r:id="rId1"/>
  <headerFooter alignWithMargins="0">
    <oddFooter>&amp;C&amp;13- &amp;P&amp;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="70" zoomScaleSheetLayoutView="70" workbookViewId="0" topLeftCell="A1">
      <selection activeCell="A2" sqref="A2:G2"/>
    </sheetView>
  </sheetViews>
  <sheetFormatPr defaultColWidth="8.88671875" defaultRowHeight="30" customHeight="1"/>
  <cols>
    <col min="1" max="1" width="29.3359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8.21484375" style="19" customWidth="1"/>
    <col min="6" max="6" width="19.77734375" style="19" customWidth="1"/>
    <col min="7" max="7" width="9.99609375" style="17" customWidth="1"/>
    <col min="8" max="16384" width="8.88671875" style="1" customWidth="1"/>
  </cols>
  <sheetData>
    <row r="1" spans="1:7" ht="11.25" customHeight="1">
      <c r="A1" s="93"/>
      <c r="B1" s="94"/>
      <c r="D1" s="94"/>
      <c r="E1" s="95"/>
      <c r="F1" s="95"/>
      <c r="G1" s="96"/>
    </row>
    <row r="2" spans="1:7" ht="35.25">
      <c r="A2" s="112" t="s">
        <v>187</v>
      </c>
      <c r="B2" s="112"/>
      <c r="C2" s="112"/>
      <c r="D2" s="112"/>
      <c r="E2" s="112"/>
      <c r="F2" s="112"/>
      <c r="G2" s="112"/>
    </row>
    <row r="3" spans="1:7" ht="25.5">
      <c r="A3" s="113" t="s">
        <v>192</v>
      </c>
      <c r="B3" s="114"/>
      <c r="C3" s="114"/>
      <c r="D3" s="114"/>
      <c r="E3" s="114"/>
      <c r="F3" s="114"/>
      <c r="G3" s="114"/>
    </row>
    <row r="4" spans="1:7" ht="12.75" customHeight="1">
      <c r="A4" s="115"/>
      <c r="B4" s="115"/>
      <c r="C4" s="115"/>
      <c r="D4" s="115"/>
      <c r="E4" s="115"/>
      <c r="F4" s="115"/>
      <c r="G4" s="115"/>
    </row>
    <row r="5" spans="1:7" s="10" customFormat="1" ht="9" customHeight="1">
      <c r="A5" s="21"/>
      <c r="B5" s="22"/>
      <c r="C5" s="23"/>
      <c r="D5" s="22"/>
      <c r="E5" s="21"/>
      <c r="F5" s="21"/>
      <c r="G5" s="24"/>
    </row>
    <row r="6" spans="1:7" s="86" customFormat="1" ht="24.75" customHeight="1">
      <c r="A6" s="92" t="s">
        <v>193</v>
      </c>
      <c r="B6" s="92"/>
      <c r="C6" s="92"/>
      <c r="D6" s="92"/>
      <c r="E6" s="92"/>
      <c r="F6" s="92"/>
      <c r="G6" s="97" t="s">
        <v>188</v>
      </c>
    </row>
    <row r="7" spans="1:7" s="10" customFormat="1" ht="6.75" customHeight="1">
      <c r="A7" s="76"/>
      <c r="B7" s="77"/>
      <c r="C7" s="98"/>
      <c r="D7" s="77"/>
      <c r="E7" s="76"/>
      <c r="F7" s="76"/>
      <c r="G7" s="99"/>
    </row>
    <row r="8" spans="1:7" s="3" customFormat="1" ht="34.5" customHeight="1">
      <c r="A8" s="39" t="s">
        <v>189</v>
      </c>
      <c r="B8" s="118" t="s">
        <v>191</v>
      </c>
      <c r="C8" s="119"/>
      <c r="D8" s="120"/>
      <c r="E8" s="118" t="s">
        <v>190</v>
      </c>
      <c r="F8" s="120"/>
      <c r="G8" s="90" t="s">
        <v>186</v>
      </c>
    </row>
    <row r="9" spans="1:7" s="10" customFormat="1" ht="38.25" customHeight="1">
      <c r="A9" s="91" t="s">
        <v>194</v>
      </c>
      <c r="B9" s="12"/>
      <c r="C9" s="16" t="s">
        <v>195</v>
      </c>
      <c r="D9" s="13"/>
      <c r="E9" s="122" t="s">
        <v>196</v>
      </c>
      <c r="F9" s="122"/>
      <c r="G9" s="48" t="s">
        <v>215</v>
      </c>
    </row>
    <row r="10" spans="1:7" s="10" customFormat="1" ht="38.25" customHeight="1">
      <c r="A10" s="91" t="s">
        <v>237</v>
      </c>
      <c r="B10" s="12"/>
      <c r="C10" s="16" t="s">
        <v>197</v>
      </c>
      <c r="D10" s="13"/>
      <c r="E10" s="116" t="s">
        <v>198</v>
      </c>
      <c r="F10" s="117"/>
      <c r="G10" s="48" t="s">
        <v>215</v>
      </c>
    </row>
    <row r="11" spans="1:7" s="10" customFormat="1" ht="38.25" customHeight="1">
      <c r="A11" s="91" t="s">
        <v>238</v>
      </c>
      <c r="B11" s="12"/>
      <c r="C11" s="16" t="s">
        <v>199</v>
      </c>
      <c r="D11" s="13"/>
      <c r="E11" s="116" t="s">
        <v>200</v>
      </c>
      <c r="F11" s="117"/>
      <c r="G11" s="48" t="s">
        <v>216</v>
      </c>
    </row>
    <row r="12" spans="1:7" s="10" customFormat="1" ht="38.25" customHeight="1">
      <c r="A12" s="91" t="s">
        <v>201</v>
      </c>
      <c r="B12" s="12"/>
      <c r="C12" s="16" t="s">
        <v>202</v>
      </c>
      <c r="D12" s="13"/>
      <c r="E12" s="123" t="s">
        <v>203</v>
      </c>
      <c r="F12" s="124"/>
      <c r="G12" s="48" t="s">
        <v>215</v>
      </c>
    </row>
    <row r="13" spans="1:7" s="10" customFormat="1" ht="38.25" customHeight="1">
      <c r="A13" s="91" t="s">
        <v>204</v>
      </c>
      <c r="B13" s="12"/>
      <c r="C13" s="16" t="s">
        <v>205</v>
      </c>
      <c r="D13" s="13"/>
      <c r="E13" s="116" t="s">
        <v>206</v>
      </c>
      <c r="F13" s="117"/>
      <c r="G13" s="48" t="s">
        <v>215</v>
      </c>
    </row>
    <row r="14" spans="1:7" s="10" customFormat="1" ht="38.25" customHeight="1">
      <c r="A14" s="91" t="s">
        <v>207</v>
      </c>
      <c r="B14" s="12"/>
      <c r="C14" s="16" t="s">
        <v>208</v>
      </c>
      <c r="D14" s="13"/>
      <c r="E14" s="123" t="s">
        <v>209</v>
      </c>
      <c r="F14" s="124"/>
      <c r="G14" s="48" t="s">
        <v>215</v>
      </c>
    </row>
    <row r="15" spans="1:7" s="10" customFormat="1" ht="38.25" customHeight="1">
      <c r="A15" s="91" t="s">
        <v>210</v>
      </c>
      <c r="B15" s="12"/>
      <c r="C15" s="16" t="s">
        <v>211</v>
      </c>
      <c r="D15" s="13"/>
      <c r="E15" s="116" t="s">
        <v>212</v>
      </c>
      <c r="F15" s="117"/>
      <c r="G15" s="48" t="s">
        <v>217</v>
      </c>
    </row>
    <row r="16" spans="1:7" s="10" customFormat="1" ht="38.25" customHeight="1">
      <c r="A16" s="91" t="s">
        <v>239</v>
      </c>
      <c r="B16" s="12"/>
      <c r="C16" s="16" t="s">
        <v>213</v>
      </c>
      <c r="D16" s="13"/>
      <c r="E16" s="116" t="s">
        <v>214</v>
      </c>
      <c r="F16" s="117"/>
      <c r="G16" s="48" t="s">
        <v>218</v>
      </c>
    </row>
    <row r="17" spans="1:7" s="10" customFormat="1" ht="38.25" customHeight="1">
      <c r="A17" s="100" t="s">
        <v>236</v>
      </c>
      <c r="B17" s="12"/>
      <c r="C17" s="16" t="s">
        <v>219</v>
      </c>
      <c r="D17" s="13"/>
      <c r="E17" s="116" t="s">
        <v>220</v>
      </c>
      <c r="F17" s="117"/>
      <c r="G17" s="48" t="s">
        <v>221</v>
      </c>
    </row>
    <row r="18" spans="1:7" s="10" customFormat="1" ht="38.25" customHeight="1">
      <c r="A18" s="91" t="s">
        <v>240</v>
      </c>
      <c r="B18" s="12"/>
      <c r="C18" s="16" t="s">
        <v>222</v>
      </c>
      <c r="D18" s="13"/>
      <c r="E18" s="116" t="s">
        <v>223</v>
      </c>
      <c r="F18" s="121"/>
      <c r="G18" s="48" t="s">
        <v>224</v>
      </c>
    </row>
    <row r="19" spans="1:7" s="10" customFormat="1" ht="38.25" customHeight="1">
      <c r="A19" s="91" t="s">
        <v>225</v>
      </c>
      <c r="B19" s="12"/>
      <c r="C19" s="16" t="s">
        <v>226</v>
      </c>
      <c r="D19" s="13"/>
      <c r="E19" s="116" t="s">
        <v>227</v>
      </c>
      <c r="F19" s="121"/>
      <c r="G19" s="48" t="s">
        <v>228</v>
      </c>
    </row>
    <row r="20" spans="1:7" s="10" customFormat="1" ht="38.25" customHeight="1">
      <c r="A20" s="91" t="s">
        <v>229</v>
      </c>
      <c r="B20" s="12"/>
      <c r="C20" s="16" t="s">
        <v>230</v>
      </c>
      <c r="D20" s="13"/>
      <c r="E20" s="116" t="s">
        <v>231</v>
      </c>
      <c r="F20" s="121"/>
      <c r="G20" s="48" t="s">
        <v>232</v>
      </c>
    </row>
    <row r="21" spans="1:7" s="10" customFormat="1" ht="38.25" customHeight="1">
      <c r="A21" s="91" t="s">
        <v>241</v>
      </c>
      <c r="B21" s="12"/>
      <c r="C21" s="16" t="s">
        <v>233</v>
      </c>
      <c r="D21" s="13"/>
      <c r="E21" s="116" t="s">
        <v>234</v>
      </c>
      <c r="F21" s="121"/>
      <c r="G21" s="48" t="s">
        <v>221</v>
      </c>
    </row>
    <row r="22" spans="1:7" s="10" customFormat="1" ht="38.25" customHeight="1">
      <c r="A22" s="91" t="s">
        <v>242</v>
      </c>
      <c r="B22" s="12"/>
      <c r="C22" s="16" t="s">
        <v>235</v>
      </c>
      <c r="D22" s="13"/>
      <c r="E22" s="123" t="s">
        <v>245</v>
      </c>
      <c r="F22" s="125"/>
      <c r="G22" s="48" t="s">
        <v>224</v>
      </c>
    </row>
    <row r="23" spans="1:7" ht="38.25" customHeight="1">
      <c r="A23" s="101" t="s">
        <v>243</v>
      </c>
      <c r="B23" s="102"/>
      <c r="C23" s="103"/>
      <c r="D23" s="104"/>
      <c r="E23" s="110" t="s">
        <v>244</v>
      </c>
      <c r="F23" s="111"/>
      <c r="G23" s="55"/>
    </row>
    <row r="24" spans="1:7" s="10" customFormat="1" ht="21" customHeight="1">
      <c r="A24" s="87"/>
      <c r="B24" s="22"/>
      <c r="C24" s="88"/>
      <c r="D24" s="22"/>
      <c r="E24" s="87"/>
      <c r="F24" s="89"/>
      <c r="G24" s="53"/>
    </row>
  </sheetData>
  <sheetProtection/>
  <mergeCells count="20">
    <mergeCell ref="E18:F18"/>
    <mergeCell ref="E19:F19"/>
    <mergeCell ref="E20:F20"/>
    <mergeCell ref="E21:F21"/>
    <mergeCell ref="E22:F22"/>
    <mergeCell ref="E9:F9"/>
    <mergeCell ref="E13:F13"/>
    <mergeCell ref="E12:F12"/>
    <mergeCell ref="E14:F14"/>
    <mergeCell ref="E15:F15"/>
    <mergeCell ref="E23:F23"/>
    <mergeCell ref="A2:G2"/>
    <mergeCell ref="A3:G3"/>
    <mergeCell ref="A4:G4"/>
    <mergeCell ref="E17:F17"/>
    <mergeCell ref="B8:D8"/>
    <mergeCell ref="E16:F16"/>
    <mergeCell ref="E8:F8"/>
    <mergeCell ref="E10:F10"/>
    <mergeCell ref="E11:F11"/>
  </mergeCells>
  <printOptions horizontalCentered="1"/>
  <pageMargins left="0.5511811023622047" right="0.4330708661417323" top="0.7480314960629921" bottom="0.6692913385826772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2014-08-07T00:00:59Z</cp:lastPrinted>
  <dcterms:created xsi:type="dcterms:W3CDTF">2008-02-01T01:18:40Z</dcterms:created>
  <dcterms:modified xsi:type="dcterms:W3CDTF">2014-08-07T00:04:25Z</dcterms:modified>
  <cp:category/>
  <cp:version/>
  <cp:contentType/>
  <cp:contentStatus/>
</cp:coreProperties>
</file>