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3-2" sheetId="1" r:id="rId1"/>
  </sheets>
  <definedNames>
    <definedName name="_xlnm.Print_Area" localSheetId="0">'서식3-2'!$A$1:$AB$63</definedName>
    <definedName name="_xlnm.Print_Titles" localSheetId="0">'서식3-2'!$1:$3</definedName>
  </definedNames>
  <calcPr fullCalcOnLoad="1"/>
</workbook>
</file>

<file path=xl/sharedStrings.xml><?xml version="1.0" encoding="utf-8"?>
<sst xmlns="http://schemas.openxmlformats.org/spreadsheetml/2006/main" count="126" uniqueCount="52">
  <si>
    <t>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</si>
  <si>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</si>
  <si>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</si>
  <si>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</si>
  <si>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</si>
  <si>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</si>
  <si>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</si>
  <si>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</si>
  <si>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</si>
  <si>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</si>
  <si>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</si>
  <si>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</si>
  <si>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</si>
  <si>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</si>
  <si>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</si>
  <si>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</si>
  <si>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</si>
  <si>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</si>
  <si>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</si>
  <si>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</si>
  <si>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</si>
  <si>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</si>
  <si>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</si>
  <si>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</si>
  <si>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남</t>
  </si>
  <si>
    <t>여</t>
  </si>
  <si>
    <r>
      <t>구</t>
    </r>
    <r>
      <rPr>
        <b/>
        <sz val="8"/>
        <rFont val="Arial Narrow"/>
        <family val="2"/>
      </rPr>
      <t xml:space="preserve">   </t>
    </r>
    <r>
      <rPr>
        <b/>
        <sz val="8"/>
        <rFont val="돋움"/>
        <family val="3"/>
      </rPr>
      <t>분</t>
    </r>
  </si>
  <si>
    <r>
      <t>시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</si>
  <si>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>군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</si>
  <si>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 xml:space="preserve">10-14
</t>
    </r>
    <r>
      <rPr>
        <b/>
        <sz val="8"/>
        <rFont val="돋움"/>
        <family val="3"/>
      </rPr>
      <t>세</t>
    </r>
  </si>
  <si>
    <r>
      <t>소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</si>
  <si>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 xml:space="preserve">15-19
</t>
    </r>
    <r>
      <rPr>
        <b/>
        <sz val="8"/>
        <rFont val="돋움"/>
        <family val="3"/>
      </rPr>
      <t>세</t>
    </r>
  </si>
  <si>
    <r>
      <t xml:space="preserve">20-24
</t>
    </r>
    <r>
      <rPr>
        <b/>
        <sz val="8"/>
        <rFont val="돋움"/>
        <family val="3"/>
      </rPr>
      <t>세</t>
    </r>
  </si>
  <si>
    <r>
      <t xml:space="preserve">25-29
</t>
    </r>
    <r>
      <rPr>
        <b/>
        <sz val="8"/>
        <rFont val="돋움"/>
        <family val="3"/>
      </rPr>
      <t>세</t>
    </r>
  </si>
  <si>
    <r>
      <t xml:space="preserve">30-34
</t>
    </r>
    <r>
      <rPr>
        <b/>
        <sz val="8"/>
        <rFont val="돋움"/>
        <family val="3"/>
      </rPr>
      <t>세</t>
    </r>
  </si>
  <si>
    <r>
      <t xml:space="preserve">35-39
</t>
    </r>
    <r>
      <rPr>
        <b/>
        <sz val="8"/>
        <rFont val="돋움"/>
        <family val="3"/>
      </rPr>
      <t>세</t>
    </r>
  </si>
  <si>
    <r>
      <t xml:space="preserve">40-44
</t>
    </r>
    <r>
      <rPr>
        <b/>
        <sz val="8"/>
        <rFont val="돋움"/>
        <family val="3"/>
      </rPr>
      <t>세</t>
    </r>
  </si>
  <si>
    <r>
      <t xml:space="preserve">45-49
</t>
    </r>
    <r>
      <rPr>
        <b/>
        <sz val="8"/>
        <rFont val="돋움"/>
        <family val="3"/>
      </rPr>
      <t>세</t>
    </r>
  </si>
  <si>
    <r>
      <t xml:space="preserve">55-59
</t>
    </r>
    <r>
      <rPr>
        <b/>
        <sz val="8"/>
        <rFont val="돋움"/>
        <family val="3"/>
      </rPr>
      <t>세</t>
    </r>
  </si>
  <si>
    <r>
      <t xml:space="preserve">60-64
</t>
    </r>
    <r>
      <rPr>
        <b/>
        <sz val="8"/>
        <rFont val="돋움"/>
        <family val="3"/>
      </rPr>
      <t>세</t>
    </r>
  </si>
  <si>
    <r>
      <t xml:space="preserve">65-69
</t>
    </r>
    <r>
      <rPr>
        <b/>
        <sz val="8"/>
        <rFont val="돋움"/>
        <family val="3"/>
      </rPr>
      <t>세</t>
    </r>
  </si>
  <si>
    <r>
      <t xml:space="preserve">70-74
</t>
    </r>
    <r>
      <rPr>
        <b/>
        <sz val="8"/>
        <rFont val="돋움"/>
        <family val="3"/>
      </rPr>
      <t>세</t>
    </r>
  </si>
  <si>
    <r>
      <t xml:space="preserve">75-79
</t>
    </r>
    <r>
      <rPr>
        <b/>
        <sz val="8"/>
        <rFont val="돋움"/>
        <family val="3"/>
      </rPr>
      <t>세</t>
    </r>
  </si>
  <si>
    <r>
      <t xml:space="preserve">0 -4
</t>
    </r>
    <r>
      <rPr>
        <b/>
        <sz val="8"/>
        <rFont val="돋움"/>
        <family val="3"/>
      </rPr>
      <t>세</t>
    </r>
  </si>
  <si>
    <r>
      <t xml:space="preserve">5 -9
</t>
    </r>
    <r>
      <rPr>
        <b/>
        <sz val="8"/>
        <rFont val="돋움"/>
        <family val="3"/>
      </rPr>
      <t>세</t>
    </r>
  </si>
  <si>
    <r>
      <t xml:space="preserve">3-2. </t>
    </r>
    <r>
      <rPr>
        <b/>
        <sz val="12"/>
        <rFont val="돋움"/>
        <family val="3"/>
      </rPr>
      <t>시·군</t>
    </r>
    <r>
      <rPr>
        <b/>
        <sz val="12"/>
        <rFont val="Arial Narrow"/>
        <family val="2"/>
      </rPr>
      <t xml:space="preserve">, </t>
    </r>
    <r>
      <rPr>
        <b/>
        <sz val="12"/>
        <rFont val="돋움"/>
        <family val="3"/>
      </rPr>
      <t>성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연령별</t>
    </r>
    <r>
      <rPr>
        <b/>
        <sz val="12"/>
        <rFont val="Arial Narrow"/>
        <family val="2"/>
      </rPr>
      <t>(5</t>
    </r>
    <r>
      <rPr>
        <b/>
        <sz val="12"/>
        <rFont val="돋움"/>
        <family val="3"/>
      </rPr>
      <t>세계급</t>
    </r>
    <r>
      <rPr>
        <b/>
        <sz val="12"/>
        <rFont val="Arial Narrow"/>
        <family val="2"/>
      </rPr>
      <t xml:space="preserve">) </t>
    </r>
    <r>
      <rPr>
        <b/>
        <sz val="12"/>
        <rFont val="돋움"/>
        <family val="3"/>
      </rPr>
      <t>외국인현황</t>
    </r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</si>
  <si>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</si>
  <si>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r>
      <t>총</t>
    </r>
    <r>
      <rPr>
        <b/>
        <sz val="8"/>
        <rFont val="Arial Narrow"/>
        <family val="2"/>
      </rPr>
      <t xml:space="preserve"> </t>
    </r>
    <r>
      <rPr>
        <b/>
        <sz val="8"/>
        <rFont val="돋움"/>
        <family val="3"/>
      </rPr>
      <t>계</t>
    </r>
  </si>
  <si>
    <r>
      <t xml:space="preserve">50-54
</t>
    </r>
    <r>
      <rPr>
        <b/>
        <sz val="8"/>
        <rFont val="돋움"/>
        <family val="3"/>
      </rPr>
      <t>세</t>
    </r>
  </si>
  <si>
    <r>
      <t xml:space="preserve">80-84
</t>
    </r>
    <r>
      <rPr>
        <b/>
        <sz val="8"/>
        <rFont val="돋움"/>
        <family val="3"/>
      </rPr>
      <t>세</t>
    </r>
  </si>
  <si>
    <r>
      <t xml:space="preserve">85-89
</t>
    </r>
    <r>
      <rPr>
        <b/>
        <sz val="8"/>
        <rFont val="돋움"/>
        <family val="3"/>
      </rPr>
      <t>세</t>
    </r>
  </si>
  <si>
    <r>
      <t>90</t>
    </r>
    <r>
      <rPr>
        <b/>
        <sz val="8"/>
        <rFont val="돋움"/>
        <family val="3"/>
      </rPr>
      <t>세
이상</t>
    </r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</si>
</sst>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54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돋움"/>
      <family val="3"/>
    </font>
    <font>
      <b/>
      <sz val="12"/>
      <name val="Arial Narrow"/>
      <family val="2"/>
    </font>
    <font>
      <b/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</cellStyleXfs>
  <cellXfs count="71">
    <xf numFmtId="0" fontId="0" fillId="0" borderId="0" xfId="0" applyAlignment="1">
      <alignment/>
    </xf>
    <xf numFmtId="41" fontId="16" fillId="0" borderId="0" xfId="60" applyFont="1" applyFill="1" applyAlignment="1" applyProtection="1">
      <alignment/>
      <protection locked="0"/>
    </xf>
    <xf numFmtId="41" fontId="19" fillId="0" borderId="14" xfId="60" applyFont="1" applyFill="1" applyBorder="1" applyAlignment="1" applyProtection="1">
      <alignment horizontal="center" vertical="center"/>
      <protection locked="0"/>
    </xf>
    <xf numFmtId="41" fontId="16" fillId="0" borderId="15" xfId="60" applyFont="1" applyFill="1" applyBorder="1" applyAlignment="1" applyProtection="1">
      <alignment vertical="center"/>
      <protection locked="0"/>
    </xf>
    <xf numFmtId="41" fontId="16" fillId="0" borderId="16" xfId="60" applyFont="1" applyFill="1" applyBorder="1" applyAlignment="1" applyProtection="1">
      <alignment vertical="center"/>
      <protection locked="0"/>
    </xf>
    <xf numFmtId="41" fontId="15" fillId="0" borderId="0" xfId="60" applyFont="1" applyFill="1" applyAlignment="1" applyProtection="1">
      <alignment/>
      <protection locked="0"/>
    </xf>
    <xf numFmtId="41" fontId="15" fillId="0" borderId="0" xfId="60" applyFont="1" applyFill="1" applyAlignment="1" applyProtection="1">
      <alignment horizontal="right"/>
      <protection locked="0"/>
    </xf>
    <xf numFmtId="41" fontId="18" fillId="0" borderId="0" xfId="60" applyFont="1" applyFill="1" applyAlignment="1" applyProtection="1">
      <alignment horizontal="left" vertical="center"/>
      <protection locked="0"/>
    </xf>
    <xf numFmtId="41" fontId="18" fillId="0" borderId="0" xfId="60" applyFont="1" applyFill="1" applyAlignment="1" applyProtection="1">
      <alignment/>
      <protection locked="0"/>
    </xf>
    <xf numFmtId="41" fontId="16" fillId="0" borderId="0" xfId="60" applyFont="1" applyFill="1" applyAlignment="1" applyProtection="1">
      <alignment horizontal="right"/>
      <protection locked="0"/>
    </xf>
    <xf numFmtId="41" fontId="16" fillId="0" borderId="0" xfId="60" applyFont="1" applyFill="1" applyBorder="1" applyAlignment="1" applyProtection="1">
      <alignment/>
      <protection locked="0"/>
    </xf>
    <xf numFmtId="41" fontId="16" fillId="0" borderId="0" xfId="60" applyFont="1" applyFill="1" applyAlignment="1" applyProtection="1">
      <alignment vertical="center"/>
      <protection locked="0"/>
    </xf>
    <xf numFmtId="41" fontId="16" fillId="0" borderId="0" xfId="60" applyFont="1" applyFill="1" applyAlignment="1" applyProtection="1">
      <alignment horizontal="right" vertical="center"/>
      <protection locked="0"/>
    </xf>
    <xf numFmtId="41" fontId="19" fillId="0" borderId="17" xfId="60" applyFont="1" applyFill="1" applyBorder="1" applyAlignment="1" applyProtection="1">
      <alignment horizontal="center" vertical="center"/>
      <protection locked="0"/>
    </xf>
    <xf numFmtId="41" fontId="19" fillId="0" borderId="18" xfId="60" applyFont="1" applyFill="1" applyBorder="1" applyAlignment="1" applyProtection="1">
      <alignment horizontal="center" vertical="center"/>
      <protection locked="0"/>
    </xf>
    <xf numFmtId="41" fontId="19" fillId="0" borderId="19" xfId="60" applyFont="1" applyFill="1" applyBorder="1" applyAlignment="1" applyProtection="1">
      <alignment horizontal="center" vertical="center"/>
      <protection locked="0"/>
    </xf>
    <xf numFmtId="41" fontId="19" fillId="0" borderId="14" xfId="60" applyFont="1" applyFill="1" applyBorder="1" applyAlignment="1" applyProtection="1">
      <alignment horizontal="right" vertical="center"/>
      <protection locked="0"/>
    </xf>
    <xf numFmtId="41" fontId="19" fillId="0" borderId="14" xfId="60" applyFont="1" applyFill="1" applyBorder="1" applyAlignment="1" applyProtection="1">
      <alignment horizontal="center" vertical="center" wrapText="1"/>
      <protection locked="0"/>
    </xf>
    <xf numFmtId="41" fontId="19" fillId="0" borderId="20" xfId="60" applyFont="1" applyFill="1" applyBorder="1" applyAlignment="1" applyProtection="1">
      <alignment horizontal="center" vertical="center"/>
      <protection locked="0"/>
    </xf>
    <xf numFmtId="41" fontId="19" fillId="0" borderId="15" xfId="60" applyFont="1" applyFill="1" applyBorder="1" applyAlignment="1" applyProtection="1">
      <alignment horizontal="center" vertical="center"/>
      <protection locked="0"/>
    </xf>
    <xf numFmtId="41" fontId="16" fillId="0" borderId="0" xfId="60" applyFont="1" applyFill="1" applyBorder="1" applyAlignment="1" applyProtection="1">
      <alignment vertical="center"/>
      <protection locked="0"/>
    </xf>
    <xf numFmtId="41" fontId="16" fillId="0" borderId="0" xfId="60" applyFont="1" applyFill="1" applyBorder="1" applyAlignment="1" applyProtection="1">
      <alignment horizontal="right" vertical="center"/>
      <protection locked="0"/>
    </xf>
    <xf numFmtId="41" fontId="16" fillId="0" borderId="21" xfId="60" applyFont="1" applyFill="1" applyBorder="1" applyAlignment="1" applyProtection="1">
      <alignment vertical="center"/>
      <protection locked="0"/>
    </xf>
    <xf numFmtId="41" fontId="19" fillId="0" borderId="16" xfId="60" applyFont="1" applyFill="1" applyBorder="1" applyAlignment="1" applyProtection="1">
      <alignment horizontal="center" vertical="center"/>
      <protection locked="0"/>
    </xf>
    <xf numFmtId="41" fontId="16" fillId="0" borderId="22" xfId="60" applyFont="1" applyFill="1" applyBorder="1" applyAlignment="1" applyProtection="1">
      <alignment vertical="center"/>
      <protection locked="0"/>
    </xf>
    <xf numFmtId="41" fontId="16" fillId="0" borderId="22" xfId="60" applyFont="1" applyFill="1" applyBorder="1" applyAlignment="1" applyProtection="1">
      <alignment horizontal="right" vertical="center"/>
      <protection locked="0"/>
    </xf>
    <xf numFmtId="41" fontId="16" fillId="0" borderId="23" xfId="60" applyFont="1" applyFill="1" applyBorder="1" applyAlignment="1" applyProtection="1">
      <alignment vertical="center"/>
      <protection locked="0"/>
    </xf>
    <xf numFmtId="41" fontId="16" fillId="0" borderId="22" xfId="60" applyFont="1" applyFill="1" applyBorder="1" applyAlignment="1" applyProtection="1">
      <alignment/>
      <protection locked="0"/>
    </xf>
    <xf numFmtId="41" fontId="16" fillId="0" borderId="24" xfId="60" applyFont="1" applyFill="1" applyBorder="1" applyAlignment="1" applyProtection="1">
      <alignment vertical="center"/>
      <protection locked="0"/>
    </xf>
    <xf numFmtId="41" fontId="16" fillId="0" borderId="25" xfId="60" applyFont="1" applyFill="1" applyBorder="1" applyAlignment="1" applyProtection="1">
      <alignment vertical="center"/>
      <protection locked="0"/>
    </xf>
    <xf numFmtId="41" fontId="15" fillId="0" borderId="0" xfId="60" applyFont="1" applyFill="1" applyBorder="1" applyAlignment="1" applyProtection="1">
      <alignment/>
      <protection locked="0"/>
    </xf>
    <xf numFmtId="41" fontId="16" fillId="0" borderId="0" xfId="60" applyFont="1" applyFill="1" applyBorder="1" applyAlignment="1" applyProtection="1">
      <alignment horizontal="right"/>
      <protection locked="0"/>
    </xf>
    <xf numFmtId="41" fontId="19" fillId="0" borderId="0" xfId="60" applyFont="1" applyFill="1" applyBorder="1" applyAlignment="1" applyProtection="1">
      <alignment horizontal="center" vertical="center"/>
      <protection locked="0"/>
    </xf>
    <xf numFmtId="41" fontId="19" fillId="0" borderId="0" xfId="60" applyFont="1" applyFill="1" applyBorder="1" applyAlignment="1" applyProtection="1">
      <alignment horizontal="right" vertical="center"/>
      <protection locked="0"/>
    </xf>
    <xf numFmtId="41" fontId="19" fillId="0" borderId="0" xfId="60" applyFont="1" applyFill="1" applyBorder="1" applyAlignment="1" applyProtection="1">
      <alignment horizontal="center" vertical="center" wrapText="1"/>
      <protection locked="0"/>
    </xf>
    <xf numFmtId="41" fontId="15" fillId="0" borderId="20" xfId="60" applyFont="1" applyFill="1" applyBorder="1" applyAlignment="1" applyProtection="1">
      <alignment vertical="center"/>
      <protection/>
    </xf>
    <xf numFmtId="41" fontId="15" fillId="0" borderId="26" xfId="60" applyFont="1" applyFill="1" applyBorder="1" applyAlignment="1" applyProtection="1">
      <alignment vertical="center"/>
      <protection/>
    </xf>
    <xf numFmtId="41" fontId="15" fillId="0" borderId="15" xfId="60" applyFont="1" applyFill="1" applyBorder="1" applyAlignment="1" applyProtection="1">
      <alignment vertical="center"/>
      <protection/>
    </xf>
    <xf numFmtId="41" fontId="15" fillId="0" borderId="0" xfId="60" applyFont="1" applyFill="1" applyBorder="1" applyAlignment="1" applyProtection="1">
      <alignment vertical="center"/>
      <protection/>
    </xf>
    <xf numFmtId="41" fontId="15" fillId="0" borderId="0" xfId="60" applyFont="1" applyFill="1" applyBorder="1" applyAlignment="1" applyProtection="1">
      <alignment horizontal="right" vertical="center"/>
      <protection/>
    </xf>
    <xf numFmtId="41" fontId="15" fillId="0" borderId="16" xfId="60" applyFont="1" applyFill="1" applyBorder="1" applyAlignment="1" applyProtection="1">
      <alignment vertical="center"/>
      <protection/>
    </xf>
    <xf numFmtId="41" fontId="15" fillId="0" borderId="22" xfId="60" applyFont="1" applyFill="1" applyBorder="1" applyAlignment="1" applyProtection="1">
      <alignment vertical="center"/>
      <protection/>
    </xf>
    <xf numFmtId="41" fontId="15" fillId="0" borderId="22" xfId="60" applyFont="1" applyFill="1" applyBorder="1" applyAlignment="1" applyProtection="1">
      <alignment horizontal="right" vertical="center"/>
      <protection/>
    </xf>
    <xf numFmtId="41" fontId="16" fillId="0" borderId="27" xfId="60" applyFont="1" applyFill="1" applyBorder="1" applyAlignment="1" applyProtection="1">
      <alignment horizontal="right" vertical="center"/>
      <protection/>
    </xf>
    <xf numFmtId="41" fontId="16" fillId="0" borderId="26" xfId="60" applyFont="1" applyFill="1" applyBorder="1" applyAlignment="1" applyProtection="1">
      <alignment vertical="center"/>
      <protection/>
    </xf>
    <xf numFmtId="41" fontId="16" fillId="0" borderId="26" xfId="60" applyFont="1" applyFill="1" applyBorder="1" applyAlignment="1" applyProtection="1">
      <alignment vertical="center"/>
      <protection locked="0"/>
    </xf>
    <xf numFmtId="41" fontId="16" fillId="0" borderId="26" xfId="60" applyFont="1" applyFill="1" applyBorder="1" applyAlignment="1" applyProtection="1">
      <alignment horizontal="right" vertical="center"/>
      <protection/>
    </xf>
    <xf numFmtId="41" fontId="16" fillId="0" borderId="28" xfId="60" applyFont="1" applyFill="1" applyBorder="1" applyAlignment="1" applyProtection="1">
      <alignment vertical="center"/>
      <protection/>
    </xf>
    <xf numFmtId="41" fontId="16" fillId="0" borderId="20" xfId="60" applyFont="1" applyFill="1" applyBorder="1" applyAlignment="1" applyProtection="1">
      <alignment horizontal="right" vertical="center"/>
      <protection/>
    </xf>
    <xf numFmtId="41" fontId="16" fillId="0" borderId="0" xfId="60" applyFont="1" applyFill="1" applyBorder="1" applyAlignment="1" applyProtection="1">
      <alignment vertical="center"/>
      <protection/>
    </xf>
    <xf numFmtId="41" fontId="16" fillId="0" borderId="22" xfId="60" applyFont="1" applyFill="1" applyBorder="1" applyAlignment="1" applyProtection="1">
      <alignment vertical="center"/>
      <protection/>
    </xf>
    <xf numFmtId="41" fontId="16" fillId="0" borderId="20" xfId="60" applyFont="1" applyFill="1" applyBorder="1" applyAlignment="1" applyProtection="1">
      <alignment vertical="center"/>
      <protection/>
    </xf>
    <xf numFmtId="41" fontId="15" fillId="0" borderId="25" xfId="60" applyFont="1" applyFill="1" applyBorder="1" applyAlignment="1" applyProtection="1">
      <alignment vertical="center"/>
      <protection/>
    </xf>
    <xf numFmtId="41" fontId="15" fillId="0" borderId="24" xfId="60" applyFont="1" applyFill="1" applyBorder="1" applyAlignment="1" applyProtection="1">
      <alignment vertical="center"/>
      <protection/>
    </xf>
    <xf numFmtId="41" fontId="15" fillId="0" borderId="27" xfId="60" applyFont="1" applyFill="1" applyBorder="1" applyAlignment="1" applyProtection="1">
      <alignment vertical="center"/>
      <protection/>
    </xf>
    <xf numFmtId="41" fontId="15" fillId="0" borderId="28" xfId="60" applyFont="1" applyFill="1" applyBorder="1" applyAlignment="1" applyProtection="1">
      <alignment vertical="center"/>
      <protection/>
    </xf>
    <xf numFmtId="41" fontId="15" fillId="0" borderId="21" xfId="60" applyFont="1" applyFill="1" applyBorder="1" applyAlignment="1" applyProtection="1">
      <alignment vertical="center"/>
      <protection/>
    </xf>
    <xf numFmtId="41" fontId="15" fillId="0" borderId="23" xfId="60" applyFont="1" applyFill="1" applyBorder="1" applyAlignment="1" applyProtection="1">
      <alignment vertical="center"/>
      <protection/>
    </xf>
    <xf numFmtId="41" fontId="15" fillId="0" borderId="21" xfId="60" applyFont="1" applyFill="1" applyBorder="1" applyAlignment="1" applyProtection="1">
      <alignment horizontal="right" vertical="center"/>
      <protection/>
    </xf>
    <xf numFmtId="41" fontId="15" fillId="0" borderId="23" xfId="60" applyFont="1" applyFill="1" applyBorder="1" applyAlignment="1" applyProtection="1">
      <alignment horizontal="right" vertical="center"/>
      <protection/>
    </xf>
    <xf numFmtId="41" fontId="16" fillId="0" borderId="28" xfId="60" applyFont="1" applyFill="1" applyBorder="1" applyAlignment="1" applyProtection="1">
      <alignment horizontal="right" vertical="center"/>
      <protection/>
    </xf>
    <xf numFmtId="41" fontId="15" fillId="0" borderId="15" xfId="60" applyFont="1" applyFill="1" applyBorder="1" applyAlignment="1" applyProtection="1">
      <alignment/>
      <protection locked="0"/>
    </xf>
    <xf numFmtId="41" fontId="19" fillId="0" borderId="0" xfId="60" applyFont="1" applyFill="1" applyBorder="1" applyAlignment="1" applyProtection="1">
      <alignment horizontal="center" vertical="center"/>
      <protection locked="0"/>
    </xf>
    <xf numFmtId="41" fontId="15" fillId="0" borderId="0" xfId="60" applyFont="1" applyFill="1" applyBorder="1" applyAlignment="1" applyProtection="1">
      <alignment horizontal="center" vertical="center"/>
      <protection locked="0"/>
    </xf>
    <xf numFmtId="41" fontId="15" fillId="0" borderId="27" xfId="60" applyFont="1" applyFill="1" applyBorder="1" applyAlignment="1" applyProtection="1">
      <alignment horizontal="center" vertical="center" wrapText="1"/>
      <protection locked="0"/>
    </xf>
    <xf numFmtId="41" fontId="19" fillId="0" borderId="24" xfId="60" applyFont="1" applyFill="1" applyBorder="1" applyAlignment="1" applyProtection="1">
      <alignment horizontal="center" vertical="center"/>
      <protection locked="0"/>
    </xf>
    <xf numFmtId="41" fontId="15" fillId="0" borderId="25" xfId="60" applyFont="1" applyFill="1" applyBorder="1" applyAlignment="1" applyProtection="1">
      <alignment horizontal="center" vertical="center"/>
      <protection locked="0"/>
    </xf>
    <xf numFmtId="41" fontId="15" fillId="0" borderId="24" xfId="60" applyFont="1" applyFill="1" applyBorder="1" applyAlignment="1" applyProtection="1">
      <alignment horizontal="center" vertical="center"/>
      <protection locked="0"/>
    </xf>
    <xf numFmtId="41" fontId="19" fillId="0" borderId="17" xfId="60" applyFont="1" applyFill="1" applyBorder="1" applyAlignment="1" applyProtection="1">
      <alignment horizontal="center" vertical="center"/>
      <protection locked="0"/>
    </xf>
    <xf numFmtId="41" fontId="15" fillId="0" borderId="14" xfId="60" applyFont="1" applyFill="1" applyBorder="1" applyAlignment="1" applyProtection="1">
      <alignment horizontal="center" vertical="center"/>
      <protection locked="0"/>
    </xf>
    <xf numFmtId="41" fontId="19" fillId="0" borderId="27" xfId="6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" xfId="60"/>
    <cellStyle name="콤마_1" xfId="61"/>
    <cellStyle name="Currency" xfId="62"/>
    <cellStyle name="Currency [0]" xfId="63"/>
    <cellStyle name="Hyperlink" xfId="64"/>
    <cellStyle name="category" xfId="65"/>
    <cellStyle name="Grey" xfId="66"/>
    <cellStyle name="HEADER" xfId="67"/>
    <cellStyle name="Header1" xfId="68"/>
    <cellStyle name="Header2" xfId="69"/>
    <cellStyle name="Input [yellow]" xfId="70"/>
    <cellStyle name="Model" xfId="71"/>
    <cellStyle name="Normal - Style1" xfId="72"/>
    <cellStyle name="Percent [2]" xfId="73"/>
    <cellStyle name="subhead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49"/>
  <sheetViews>
    <sheetView showGridLines="0" tabSelected="1" view="pageBreakPreview" zoomScaleSheetLayoutView="100" zoomScalePageLayoutView="0" workbookViewId="0" topLeftCell="A1">
      <pane xSplit="2" ySplit="3" topLeftCell="C4" activePane="bottomRight" state="frozen"/>
      <selection pane="topLeft" activeCell="A61" sqref="A61:A63"/>
      <selection pane="topRight" activeCell="A61" sqref="A61:A63"/>
      <selection pane="bottomLeft" activeCell="A61" sqref="A61:A63"/>
      <selection pane="bottomRight" activeCell="A1" sqref="A1"/>
    </sheetView>
  </sheetViews>
  <sheetFormatPr defaultColWidth="8.88671875" defaultRowHeight="13.5"/>
  <cols>
    <col min="1" max="1" width="4.21484375" style="5" customWidth="1"/>
    <col min="2" max="2" width="2.6640625" style="5" customWidth="1"/>
    <col min="3" max="4" width="7.4453125" style="5" customWidth="1"/>
    <col min="5" max="14" width="6.21484375" style="1" customWidth="1"/>
    <col min="15" max="15" width="7.4453125" style="1" customWidth="1"/>
    <col min="16" max="16" width="5.88671875" style="1" customWidth="1"/>
    <col min="17" max="17" width="5.88671875" style="6" customWidth="1"/>
    <col min="18" max="28" width="5.88671875" style="1" customWidth="1"/>
    <col min="29" max="16384" width="8.88671875" style="1" customWidth="1"/>
  </cols>
  <sheetData>
    <row r="1" spans="8:14" ht="18" customHeight="1">
      <c r="H1" s="10"/>
      <c r="N1" s="10"/>
    </row>
    <row r="2" spans="1:28" ht="18" customHeight="1">
      <c r="A2" s="7" t="s">
        <v>45</v>
      </c>
      <c r="B2" s="8"/>
      <c r="C2" s="8"/>
      <c r="D2" s="8"/>
      <c r="E2" s="8"/>
      <c r="M2" s="27"/>
      <c r="Q2" s="9"/>
      <c r="Z2" s="10"/>
      <c r="AA2" s="11"/>
      <c r="AB2" s="12" t="s">
        <v>46</v>
      </c>
    </row>
    <row r="3" spans="1:28" s="5" customFormat="1" ht="45.75" customHeight="1">
      <c r="A3" s="68" t="s">
        <v>26</v>
      </c>
      <c r="B3" s="69"/>
      <c r="C3" s="14" t="s">
        <v>0</v>
      </c>
      <c r="D3" s="14" t="s">
        <v>27</v>
      </c>
      <c r="E3" s="13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15" t="s">
        <v>10</v>
      </c>
      <c r="O3" s="14" t="s">
        <v>28</v>
      </c>
      <c r="P3" s="2" t="s">
        <v>11</v>
      </c>
      <c r="Q3" s="16" t="s">
        <v>12</v>
      </c>
      <c r="R3" s="2" t="s">
        <v>13</v>
      </c>
      <c r="S3" s="2" t="s">
        <v>14</v>
      </c>
      <c r="T3" s="17" t="s">
        <v>15</v>
      </c>
      <c r="U3" s="2" t="s">
        <v>16</v>
      </c>
      <c r="V3" s="2" t="s">
        <v>17</v>
      </c>
      <c r="W3" s="2" t="s">
        <v>18</v>
      </c>
      <c r="X3" s="2" t="s">
        <v>19</v>
      </c>
      <c r="Y3" s="2" t="s">
        <v>20</v>
      </c>
      <c r="Z3" s="2" t="s">
        <v>21</v>
      </c>
      <c r="AA3" s="2" t="s">
        <v>22</v>
      </c>
      <c r="AB3" s="15" t="s">
        <v>23</v>
      </c>
    </row>
    <row r="4" spans="1:28" s="5" customFormat="1" ht="18" customHeight="1">
      <c r="A4" s="70" t="s">
        <v>47</v>
      </c>
      <c r="B4" s="18" t="s">
        <v>0</v>
      </c>
      <c r="C4" s="54">
        <f aca="true" t="shared" si="0" ref="C4:C35">D4+O4</f>
        <v>35590</v>
      </c>
      <c r="D4" s="54">
        <f aca="true" t="shared" si="1" ref="D4:D35">SUM(E4:N4)</f>
        <v>27412</v>
      </c>
      <c r="E4" s="35">
        <f>E5+E6</f>
        <v>3900</v>
      </c>
      <c r="F4" s="36">
        <f>F5+F6</f>
        <v>5121</v>
      </c>
      <c r="G4" s="36">
        <f aca="true" t="shared" si="2" ref="G4:N4">G5+G6</f>
        <v>1795</v>
      </c>
      <c r="H4" s="36">
        <f t="shared" si="2"/>
        <v>1421</v>
      </c>
      <c r="I4" s="36">
        <f t="shared" si="2"/>
        <v>4806</v>
      </c>
      <c r="J4" s="36">
        <f t="shared" si="2"/>
        <v>965</v>
      </c>
      <c r="K4" s="36">
        <f t="shared" si="2"/>
        <v>1839</v>
      </c>
      <c r="L4" s="36">
        <f t="shared" si="2"/>
        <v>818</v>
      </c>
      <c r="M4" s="36">
        <f t="shared" si="2"/>
        <v>491</v>
      </c>
      <c r="N4" s="55">
        <f t="shared" si="2"/>
        <v>6256</v>
      </c>
      <c r="O4" s="35">
        <f>SUM(P4:AB4)</f>
        <v>8178</v>
      </c>
      <c r="P4" s="35">
        <f aca="true" t="shared" si="3" ref="P4:AB4">P5+P6</f>
        <v>380</v>
      </c>
      <c r="Q4" s="36">
        <f t="shared" si="3"/>
        <v>492</v>
      </c>
      <c r="R4" s="36">
        <f t="shared" si="3"/>
        <v>145</v>
      </c>
      <c r="S4" s="36">
        <f t="shared" si="3"/>
        <v>121</v>
      </c>
      <c r="T4" s="36">
        <f t="shared" si="3"/>
        <v>345</v>
      </c>
      <c r="U4" s="36">
        <f t="shared" si="3"/>
        <v>483</v>
      </c>
      <c r="V4" s="36">
        <f t="shared" si="3"/>
        <v>1186</v>
      </c>
      <c r="W4" s="36">
        <f t="shared" si="3"/>
        <v>909</v>
      </c>
      <c r="X4" s="36">
        <f t="shared" si="3"/>
        <v>2761</v>
      </c>
      <c r="Y4" s="36">
        <f t="shared" si="3"/>
        <v>419</v>
      </c>
      <c r="Z4" s="36">
        <f t="shared" si="3"/>
        <v>246</v>
      </c>
      <c r="AA4" s="36">
        <f t="shared" si="3"/>
        <v>602</v>
      </c>
      <c r="AB4" s="55">
        <f t="shared" si="3"/>
        <v>89</v>
      </c>
    </row>
    <row r="5" spans="1:28" s="5" customFormat="1" ht="18" customHeight="1">
      <c r="A5" s="67"/>
      <c r="B5" s="19" t="s">
        <v>24</v>
      </c>
      <c r="C5" s="53">
        <f t="shared" si="0"/>
        <v>21160</v>
      </c>
      <c r="D5" s="37">
        <f t="shared" si="1"/>
        <v>16143</v>
      </c>
      <c r="E5" s="37">
        <f>E8+E11+E14+E17+E20+E23+E26+E29+E32+E35+E38+E41+E44+E47+E50+E53+E56+E59+E62</f>
        <v>2250</v>
      </c>
      <c r="F5" s="38">
        <f>F8+F11+F14+F17+F20+F23+F26+F29+F32+F35+F38+F41+F44+F47+F50+F53+F56+F59+F62</f>
        <v>3666</v>
      </c>
      <c r="G5" s="38">
        <f aca="true" t="shared" si="4" ref="G5:N5">G8+G11+G14+G17+G20+G23+G26+G29+G32+G35+G38+G41+G44+G47+G50+G53+G56+G59+G62</f>
        <v>954</v>
      </c>
      <c r="H5" s="38">
        <f t="shared" si="4"/>
        <v>630</v>
      </c>
      <c r="I5" s="38">
        <f t="shared" si="4"/>
        <v>2757</v>
      </c>
      <c r="J5" s="38">
        <f t="shared" si="4"/>
        <v>381</v>
      </c>
      <c r="K5" s="38">
        <f t="shared" si="4"/>
        <v>1296</v>
      </c>
      <c r="L5" s="38">
        <f t="shared" si="4"/>
        <v>319</v>
      </c>
      <c r="M5" s="38">
        <f t="shared" si="4"/>
        <v>188</v>
      </c>
      <c r="N5" s="56">
        <f t="shared" si="4"/>
        <v>3702</v>
      </c>
      <c r="O5" s="53">
        <f aca="true" t="shared" si="5" ref="O5:O57">SUM(P5:AB5)</f>
        <v>5017</v>
      </c>
      <c r="P5" s="37">
        <f>P8+P11+P14+P17+P20+P23+P26+P29+P32+P35+P38+P41+P44+P47+P50+P53+P56+P59+P62</f>
        <v>242</v>
      </c>
      <c r="Q5" s="39">
        <f>Q8+Q11+Q14+Q17+Q20+Q23+Q26+Q29+Q32+Q35+Q38+Q41+Q44+Q47+Q50+Q53+Q56+Q59+Q62</f>
        <v>226</v>
      </c>
      <c r="R5" s="39">
        <f aca="true" t="shared" si="6" ref="R5:AB5">R8+R11+R14+R17+R20+R23+R26+R29+R32+R35+R38+R41+R44+R47+R50+R53+R56+R59+R62</f>
        <v>34</v>
      </c>
      <c r="S5" s="39">
        <f t="shared" si="6"/>
        <v>14</v>
      </c>
      <c r="T5" s="39">
        <f t="shared" si="6"/>
        <v>200</v>
      </c>
      <c r="U5" s="39">
        <f t="shared" si="6"/>
        <v>233</v>
      </c>
      <c r="V5" s="39">
        <f t="shared" si="6"/>
        <v>918</v>
      </c>
      <c r="W5" s="39">
        <f t="shared" si="6"/>
        <v>590</v>
      </c>
      <c r="X5" s="39">
        <f t="shared" si="6"/>
        <v>1833</v>
      </c>
      <c r="Y5" s="39">
        <f t="shared" si="6"/>
        <v>128</v>
      </c>
      <c r="Z5" s="39">
        <f t="shared" si="6"/>
        <v>81</v>
      </c>
      <c r="AA5" s="39">
        <f t="shared" si="6"/>
        <v>452</v>
      </c>
      <c r="AB5" s="58">
        <f t="shared" si="6"/>
        <v>66</v>
      </c>
    </row>
    <row r="6" spans="1:29" s="5" customFormat="1" ht="18" customHeight="1">
      <c r="A6" s="66"/>
      <c r="B6" s="23" t="s">
        <v>25</v>
      </c>
      <c r="C6" s="37">
        <f t="shared" si="0"/>
        <v>14430</v>
      </c>
      <c r="D6" s="52">
        <f t="shared" si="1"/>
        <v>11269</v>
      </c>
      <c r="E6" s="40">
        <f>E9+E12+E15+E18+E21+E24+E27+E30+E33+E36+E39+E42+E45+E48+E51+E54+E57+E60+E63</f>
        <v>1650</v>
      </c>
      <c r="F6" s="41">
        <f>F9+F12+F15+F18+F21+F24+F27+F30+F33+F36+F39+F42+F45+F48+F51+F54+F57+F60+F63</f>
        <v>1455</v>
      </c>
      <c r="G6" s="41">
        <f aca="true" t="shared" si="7" ref="G6:N6">G9+G12+G15+G18+G21+G24+G27+G30+G33+G36+G39+G42+G45+G48+G51+G54+G57+G60+G63</f>
        <v>841</v>
      </c>
      <c r="H6" s="41">
        <f t="shared" si="7"/>
        <v>791</v>
      </c>
      <c r="I6" s="41">
        <f t="shared" si="7"/>
        <v>2049</v>
      </c>
      <c r="J6" s="41">
        <f t="shared" si="7"/>
        <v>584</v>
      </c>
      <c r="K6" s="41">
        <f t="shared" si="7"/>
        <v>543</v>
      </c>
      <c r="L6" s="41">
        <f t="shared" si="7"/>
        <v>499</v>
      </c>
      <c r="M6" s="41">
        <f t="shared" si="7"/>
        <v>303</v>
      </c>
      <c r="N6" s="57">
        <f t="shared" si="7"/>
        <v>2554</v>
      </c>
      <c r="O6" s="37">
        <f t="shared" si="5"/>
        <v>3161</v>
      </c>
      <c r="P6" s="40">
        <f>P9+P12+P15+P18+P21+P24+P27+P30+P33+P36+P39+P42+P45+P48+P51+P54+P57+P60+P63</f>
        <v>138</v>
      </c>
      <c r="Q6" s="42">
        <f>Q9+Q12+Q15+Q18+Q21+Q24+Q27+Q30+Q33+Q36+Q39+Q42+Q45+Q48+Q51+Q54+Q57+Q60+Q63</f>
        <v>266</v>
      </c>
      <c r="R6" s="42">
        <f aca="true" t="shared" si="8" ref="R6:AB6">R9+R12+R15+R18+R21+R24+R27+R30+R33+R36+R39+R42+R45+R48+R51+R54+R57+R60+R63</f>
        <v>111</v>
      </c>
      <c r="S6" s="42">
        <f t="shared" si="8"/>
        <v>107</v>
      </c>
      <c r="T6" s="42">
        <f t="shared" si="8"/>
        <v>145</v>
      </c>
      <c r="U6" s="42">
        <f t="shared" si="8"/>
        <v>250</v>
      </c>
      <c r="V6" s="42">
        <f t="shared" si="8"/>
        <v>268</v>
      </c>
      <c r="W6" s="42">
        <f t="shared" si="8"/>
        <v>319</v>
      </c>
      <c r="X6" s="42">
        <f t="shared" si="8"/>
        <v>928</v>
      </c>
      <c r="Y6" s="42">
        <f t="shared" si="8"/>
        <v>291</v>
      </c>
      <c r="Z6" s="42">
        <f t="shared" si="8"/>
        <v>165</v>
      </c>
      <c r="AA6" s="42">
        <f t="shared" si="8"/>
        <v>150</v>
      </c>
      <c r="AB6" s="59">
        <f t="shared" si="8"/>
        <v>23</v>
      </c>
      <c r="AC6" s="61"/>
    </row>
    <row r="7" spans="1:28" ht="18" customHeight="1">
      <c r="A7" s="64" t="s">
        <v>43</v>
      </c>
      <c r="B7" s="18" t="s">
        <v>0</v>
      </c>
      <c r="C7" s="43">
        <f t="shared" si="0"/>
        <v>147</v>
      </c>
      <c r="D7" s="43">
        <f t="shared" si="1"/>
        <v>136</v>
      </c>
      <c r="E7" s="44">
        <f>E8+E9</f>
        <v>50</v>
      </c>
      <c r="F7" s="44">
        <f>F8+F9</f>
        <v>13</v>
      </c>
      <c r="G7" s="44">
        <f aca="true" t="shared" si="9" ref="G7:Q7">G8+G9</f>
        <v>1</v>
      </c>
      <c r="H7" s="44">
        <f t="shared" si="9"/>
        <v>3</v>
      </c>
      <c r="I7" s="44">
        <f t="shared" si="9"/>
        <v>28</v>
      </c>
      <c r="J7" s="44">
        <f t="shared" si="9"/>
        <v>3</v>
      </c>
      <c r="K7" s="44">
        <f t="shared" si="9"/>
        <v>1</v>
      </c>
      <c r="L7" s="44">
        <f t="shared" si="9"/>
        <v>3</v>
      </c>
      <c r="M7" s="44">
        <f t="shared" si="9"/>
        <v>4</v>
      </c>
      <c r="N7" s="47">
        <f t="shared" si="9"/>
        <v>30</v>
      </c>
      <c r="O7" s="48">
        <f>SUM(P7:AB7)</f>
        <v>11</v>
      </c>
      <c r="P7" s="48">
        <f t="shared" si="9"/>
        <v>0</v>
      </c>
      <c r="Q7" s="46">
        <f t="shared" si="9"/>
        <v>1</v>
      </c>
      <c r="R7" s="46">
        <f aca="true" t="shared" si="10" ref="R7:AB7">R8+R9</f>
        <v>0</v>
      </c>
      <c r="S7" s="46">
        <f t="shared" si="10"/>
        <v>0</v>
      </c>
      <c r="T7" s="46">
        <f t="shared" si="10"/>
        <v>1</v>
      </c>
      <c r="U7" s="46">
        <f t="shared" si="10"/>
        <v>1</v>
      </c>
      <c r="V7" s="46">
        <f t="shared" si="10"/>
        <v>0</v>
      </c>
      <c r="W7" s="46">
        <f t="shared" si="10"/>
        <v>1</v>
      </c>
      <c r="X7" s="46">
        <f t="shared" si="10"/>
        <v>6</v>
      </c>
      <c r="Y7" s="46">
        <f t="shared" si="10"/>
        <v>0</v>
      </c>
      <c r="Z7" s="46">
        <f t="shared" si="10"/>
        <v>0</v>
      </c>
      <c r="AA7" s="46">
        <f t="shared" si="10"/>
        <v>1</v>
      </c>
      <c r="AB7" s="60">
        <f t="shared" si="10"/>
        <v>0</v>
      </c>
    </row>
    <row r="8" spans="1:28" ht="18" customHeight="1">
      <c r="A8" s="67"/>
      <c r="B8" s="19" t="s">
        <v>24</v>
      </c>
      <c r="C8" s="3">
        <f t="shared" si="0"/>
        <v>66</v>
      </c>
      <c r="D8" s="3">
        <f t="shared" si="1"/>
        <v>58</v>
      </c>
      <c r="E8" s="3">
        <v>27</v>
      </c>
      <c r="F8" s="20">
        <v>5</v>
      </c>
      <c r="G8" s="20">
        <v>0</v>
      </c>
      <c r="H8" s="21">
        <v>0</v>
      </c>
      <c r="I8" s="20">
        <v>7</v>
      </c>
      <c r="J8" s="20">
        <v>1</v>
      </c>
      <c r="K8" s="20">
        <v>0</v>
      </c>
      <c r="L8" s="20">
        <v>2</v>
      </c>
      <c r="M8" s="20">
        <v>3</v>
      </c>
      <c r="N8" s="22">
        <v>13</v>
      </c>
      <c r="O8" s="3">
        <f t="shared" si="5"/>
        <v>8</v>
      </c>
      <c r="P8" s="3">
        <v>0</v>
      </c>
      <c r="Q8" s="21">
        <v>1</v>
      </c>
      <c r="R8" s="20">
        <v>0</v>
      </c>
      <c r="S8" s="20">
        <v>0</v>
      </c>
      <c r="T8" s="49">
        <v>0</v>
      </c>
      <c r="U8" s="20">
        <v>1</v>
      </c>
      <c r="V8" s="20">
        <v>0</v>
      </c>
      <c r="W8" s="20">
        <v>1</v>
      </c>
      <c r="X8" s="20">
        <v>4</v>
      </c>
      <c r="Y8" s="49">
        <v>0</v>
      </c>
      <c r="Z8" s="20">
        <v>0</v>
      </c>
      <c r="AA8" s="20">
        <v>1</v>
      </c>
      <c r="AB8" s="22">
        <v>0</v>
      </c>
    </row>
    <row r="9" spans="1:28" ht="18" customHeight="1">
      <c r="A9" s="66"/>
      <c r="B9" s="23" t="s">
        <v>25</v>
      </c>
      <c r="C9" s="4">
        <f t="shared" si="0"/>
        <v>81</v>
      </c>
      <c r="D9" s="4">
        <f t="shared" si="1"/>
        <v>78</v>
      </c>
      <c r="E9" s="4">
        <v>23</v>
      </c>
      <c r="F9" s="24">
        <v>8</v>
      </c>
      <c r="G9" s="24">
        <v>1</v>
      </c>
      <c r="H9" s="25">
        <v>3</v>
      </c>
      <c r="I9" s="24">
        <v>21</v>
      </c>
      <c r="J9" s="24">
        <v>2</v>
      </c>
      <c r="K9" s="24">
        <v>1</v>
      </c>
      <c r="L9" s="24">
        <v>1</v>
      </c>
      <c r="M9" s="24">
        <v>1</v>
      </c>
      <c r="N9" s="26">
        <v>17</v>
      </c>
      <c r="O9" s="4">
        <f t="shared" si="5"/>
        <v>3</v>
      </c>
      <c r="P9" s="4">
        <v>0</v>
      </c>
      <c r="Q9" s="25">
        <v>0</v>
      </c>
      <c r="R9" s="24">
        <v>0</v>
      </c>
      <c r="S9" s="24">
        <v>0</v>
      </c>
      <c r="T9" s="50">
        <v>1</v>
      </c>
      <c r="U9" s="24">
        <v>0</v>
      </c>
      <c r="V9" s="24">
        <v>0</v>
      </c>
      <c r="W9" s="24">
        <v>0</v>
      </c>
      <c r="X9" s="24">
        <v>2</v>
      </c>
      <c r="Y9" s="50">
        <v>0</v>
      </c>
      <c r="Z9" s="24">
        <v>0</v>
      </c>
      <c r="AA9" s="24">
        <v>0</v>
      </c>
      <c r="AB9" s="22">
        <v>0</v>
      </c>
    </row>
    <row r="10" spans="1:29" ht="18" customHeight="1">
      <c r="A10" s="64" t="s">
        <v>44</v>
      </c>
      <c r="B10" s="18" t="s">
        <v>0</v>
      </c>
      <c r="C10" s="43">
        <f t="shared" si="0"/>
        <v>104</v>
      </c>
      <c r="D10" s="43">
        <f t="shared" si="1"/>
        <v>96</v>
      </c>
      <c r="E10" s="44">
        <f aca="true" t="shared" si="11" ref="E10:N10">E11+E12</f>
        <v>30</v>
      </c>
      <c r="F10" s="45">
        <f t="shared" si="11"/>
        <v>10</v>
      </c>
      <c r="G10" s="44">
        <f t="shared" si="11"/>
        <v>3</v>
      </c>
      <c r="H10" s="46">
        <f t="shared" si="11"/>
        <v>2</v>
      </c>
      <c r="I10" s="44">
        <f t="shared" si="11"/>
        <v>23</v>
      </c>
      <c r="J10" s="44">
        <f t="shared" si="11"/>
        <v>7</v>
      </c>
      <c r="K10" s="44">
        <f t="shared" si="11"/>
        <v>1</v>
      </c>
      <c r="L10" s="44">
        <f t="shared" si="11"/>
        <v>1</v>
      </c>
      <c r="M10" s="44">
        <f t="shared" si="11"/>
        <v>1</v>
      </c>
      <c r="N10" s="47">
        <f t="shared" si="11"/>
        <v>18</v>
      </c>
      <c r="O10" s="48">
        <f>SUM(P10:AB10)</f>
        <v>8</v>
      </c>
      <c r="P10" s="48">
        <f aca="true" t="shared" si="12" ref="P10:AB10">P11+P12</f>
        <v>2</v>
      </c>
      <c r="Q10" s="46">
        <f t="shared" si="12"/>
        <v>0</v>
      </c>
      <c r="R10" s="44">
        <f t="shared" si="12"/>
        <v>0</v>
      </c>
      <c r="S10" s="44">
        <f t="shared" si="12"/>
        <v>0</v>
      </c>
      <c r="T10" s="44">
        <f t="shared" si="12"/>
        <v>1</v>
      </c>
      <c r="U10" s="44">
        <f t="shared" si="12"/>
        <v>1</v>
      </c>
      <c r="V10" s="44">
        <f t="shared" si="12"/>
        <v>1</v>
      </c>
      <c r="W10" s="44">
        <f t="shared" si="12"/>
        <v>1</v>
      </c>
      <c r="X10" s="44">
        <f t="shared" si="12"/>
        <v>2</v>
      </c>
      <c r="Y10" s="44">
        <f t="shared" si="12"/>
        <v>0</v>
      </c>
      <c r="Z10" s="44">
        <f t="shared" si="12"/>
        <v>0</v>
      </c>
      <c r="AA10" s="44">
        <f t="shared" si="12"/>
        <v>0</v>
      </c>
      <c r="AB10" s="47">
        <f t="shared" si="12"/>
        <v>0</v>
      </c>
      <c r="AC10" s="10"/>
    </row>
    <row r="11" spans="1:28" ht="18" customHeight="1">
      <c r="A11" s="67"/>
      <c r="B11" s="19" t="s">
        <v>24</v>
      </c>
      <c r="C11" s="3">
        <f t="shared" si="0"/>
        <v>55</v>
      </c>
      <c r="D11" s="3">
        <f t="shared" si="1"/>
        <v>50</v>
      </c>
      <c r="E11" s="3">
        <v>18</v>
      </c>
      <c r="F11" s="20">
        <v>6</v>
      </c>
      <c r="G11" s="20">
        <v>1</v>
      </c>
      <c r="H11" s="21">
        <v>1</v>
      </c>
      <c r="I11" s="20">
        <v>11</v>
      </c>
      <c r="J11" s="20">
        <v>2</v>
      </c>
      <c r="K11" s="20">
        <v>1</v>
      </c>
      <c r="L11" s="20">
        <v>1</v>
      </c>
      <c r="M11" s="20">
        <v>1</v>
      </c>
      <c r="N11" s="22">
        <v>8</v>
      </c>
      <c r="O11" s="3">
        <f t="shared" si="5"/>
        <v>5</v>
      </c>
      <c r="P11" s="3">
        <v>0</v>
      </c>
      <c r="Q11" s="21">
        <v>0</v>
      </c>
      <c r="R11" s="20">
        <v>0</v>
      </c>
      <c r="S11" s="20">
        <v>0</v>
      </c>
      <c r="T11" s="49">
        <v>1</v>
      </c>
      <c r="U11" s="20">
        <v>0</v>
      </c>
      <c r="V11" s="20">
        <v>1</v>
      </c>
      <c r="W11" s="20">
        <v>1</v>
      </c>
      <c r="X11" s="20">
        <v>2</v>
      </c>
      <c r="Y11" s="49">
        <v>0</v>
      </c>
      <c r="Z11" s="20">
        <v>0</v>
      </c>
      <c r="AA11" s="20">
        <v>0</v>
      </c>
      <c r="AB11" s="22">
        <v>0</v>
      </c>
    </row>
    <row r="12" spans="1:28" ht="18" customHeight="1">
      <c r="A12" s="66"/>
      <c r="B12" s="23" t="s">
        <v>25</v>
      </c>
      <c r="C12" s="4">
        <f t="shared" si="0"/>
        <v>49</v>
      </c>
      <c r="D12" s="4">
        <f t="shared" si="1"/>
        <v>46</v>
      </c>
      <c r="E12" s="4">
        <v>12</v>
      </c>
      <c r="F12" s="24">
        <v>4</v>
      </c>
      <c r="G12" s="24">
        <v>2</v>
      </c>
      <c r="H12" s="25">
        <v>1</v>
      </c>
      <c r="I12" s="24">
        <v>12</v>
      </c>
      <c r="J12" s="24">
        <v>5</v>
      </c>
      <c r="K12" s="24">
        <v>0</v>
      </c>
      <c r="L12" s="24">
        <v>0</v>
      </c>
      <c r="M12" s="24">
        <v>0</v>
      </c>
      <c r="N12" s="26">
        <v>10</v>
      </c>
      <c r="O12" s="4">
        <f t="shared" si="5"/>
        <v>3</v>
      </c>
      <c r="P12" s="4">
        <v>2</v>
      </c>
      <c r="Q12" s="25">
        <v>0</v>
      </c>
      <c r="R12" s="24">
        <v>0</v>
      </c>
      <c r="S12" s="24">
        <v>0</v>
      </c>
      <c r="T12" s="50">
        <v>0</v>
      </c>
      <c r="U12" s="24">
        <v>1</v>
      </c>
      <c r="V12" s="24">
        <v>0</v>
      </c>
      <c r="W12" s="24">
        <v>0</v>
      </c>
      <c r="X12" s="24">
        <v>0</v>
      </c>
      <c r="Y12" s="50">
        <v>0</v>
      </c>
      <c r="Z12" s="24">
        <v>0</v>
      </c>
      <c r="AA12" s="24">
        <v>0</v>
      </c>
      <c r="AB12" s="22">
        <v>0</v>
      </c>
    </row>
    <row r="13" spans="1:28" ht="18" customHeight="1">
      <c r="A13" s="64" t="s">
        <v>29</v>
      </c>
      <c r="B13" s="18" t="s">
        <v>0</v>
      </c>
      <c r="C13" s="43">
        <f t="shared" si="0"/>
        <v>93</v>
      </c>
      <c r="D13" s="43">
        <f t="shared" si="1"/>
        <v>81</v>
      </c>
      <c r="E13" s="44">
        <f aca="true" t="shared" si="13" ref="E13:N13">E14+E15</f>
        <v>29</v>
      </c>
      <c r="F13" s="45">
        <f t="shared" si="13"/>
        <v>12</v>
      </c>
      <c r="G13" s="44">
        <f t="shared" si="13"/>
        <v>5</v>
      </c>
      <c r="H13" s="46">
        <f t="shared" si="13"/>
        <v>4</v>
      </c>
      <c r="I13" s="44">
        <f t="shared" si="13"/>
        <v>10</v>
      </c>
      <c r="J13" s="44">
        <f t="shared" si="13"/>
        <v>4</v>
      </c>
      <c r="K13" s="44">
        <f t="shared" si="13"/>
        <v>4</v>
      </c>
      <c r="L13" s="44">
        <f t="shared" si="13"/>
        <v>1</v>
      </c>
      <c r="M13" s="44">
        <f t="shared" si="13"/>
        <v>1</v>
      </c>
      <c r="N13" s="47">
        <f t="shared" si="13"/>
        <v>11</v>
      </c>
      <c r="O13" s="48">
        <f>SUM(P13:AB13)</f>
        <v>12</v>
      </c>
      <c r="P13" s="48">
        <f aca="true" t="shared" si="14" ref="P13:AB13">P14+P15</f>
        <v>0</v>
      </c>
      <c r="Q13" s="46">
        <f t="shared" si="14"/>
        <v>0</v>
      </c>
      <c r="R13" s="44">
        <f t="shared" si="14"/>
        <v>0</v>
      </c>
      <c r="S13" s="44">
        <f t="shared" si="14"/>
        <v>0</v>
      </c>
      <c r="T13" s="44">
        <f t="shared" si="14"/>
        <v>1</v>
      </c>
      <c r="U13" s="44">
        <f t="shared" si="14"/>
        <v>0</v>
      </c>
      <c r="V13" s="44">
        <f t="shared" si="14"/>
        <v>0</v>
      </c>
      <c r="W13" s="44">
        <f t="shared" si="14"/>
        <v>1</v>
      </c>
      <c r="X13" s="44">
        <f t="shared" si="14"/>
        <v>9</v>
      </c>
      <c r="Y13" s="44">
        <f t="shared" si="14"/>
        <v>0</v>
      </c>
      <c r="Z13" s="44">
        <f t="shared" si="14"/>
        <v>0</v>
      </c>
      <c r="AA13" s="44">
        <f t="shared" si="14"/>
        <v>1</v>
      </c>
      <c r="AB13" s="47">
        <f t="shared" si="14"/>
        <v>0</v>
      </c>
    </row>
    <row r="14" spans="1:28" ht="18" customHeight="1">
      <c r="A14" s="65" t="s">
        <v>30</v>
      </c>
      <c r="B14" s="19" t="s">
        <v>24</v>
      </c>
      <c r="C14" s="3">
        <f t="shared" si="0"/>
        <v>50</v>
      </c>
      <c r="D14" s="3">
        <f t="shared" si="1"/>
        <v>44</v>
      </c>
      <c r="E14" s="3">
        <v>16</v>
      </c>
      <c r="F14" s="20">
        <v>7</v>
      </c>
      <c r="G14" s="20">
        <v>1</v>
      </c>
      <c r="H14" s="21">
        <v>3</v>
      </c>
      <c r="I14" s="20">
        <v>6</v>
      </c>
      <c r="J14" s="20">
        <v>3</v>
      </c>
      <c r="K14" s="20">
        <v>2</v>
      </c>
      <c r="L14" s="20">
        <v>1</v>
      </c>
      <c r="M14" s="20">
        <v>1</v>
      </c>
      <c r="N14" s="22">
        <v>4</v>
      </c>
      <c r="O14" s="3">
        <f t="shared" si="5"/>
        <v>6</v>
      </c>
      <c r="P14" s="3">
        <v>0</v>
      </c>
      <c r="Q14" s="21">
        <v>0</v>
      </c>
      <c r="R14" s="20">
        <v>0</v>
      </c>
      <c r="S14" s="20">
        <v>0</v>
      </c>
      <c r="T14" s="49">
        <v>0</v>
      </c>
      <c r="U14" s="20">
        <v>0</v>
      </c>
      <c r="V14" s="20">
        <v>0</v>
      </c>
      <c r="W14" s="20">
        <v>0</v>
      </c>
      <c r="X14" s="20">
        <v>6</v>
      </c>
      <c r="Y14" s="49">
        <v>0</v>
      </c>
      <c r="Z14" s="20">
        <v>0</v>
      </c>
      <c r="AA14" s="20">
        <v>0</v>
      </c>
      <c r="AB14" s="22">
        <v>0</v>
      </c>
    </row>
    <row r="15" spans="1:28" ht="18" customHeight="1">
      <c r="A15" s="66"/>
      <c r="B15" s="23" t="s">
        <v>25</v>
      </c>
      <c r="C15" s="4">
        <f t="shared" si="0"/>
        <v>43</v>
      </c>
      <c r="D15" s="4">
        <f t="shared" si="1"/>
        <v>37</v>
      </c>
      <c r="E15" s="4">
        <v>13</v>
      </c>
      <c r="F15" s="24">
        <v>5</v>
      </c>
      <c r="G15" s="24">
        <v>4</v>
      </c>
      <c r="H15" s="25">
        <v>1</v>
      </c>
      <c r="I15" s="24">
        <v>4</v>
      </c>
      <c r="J15" s="24">
        <v>1</v>
      </c>
      <c r="K15" s="24">
        <v>2</v>
      </c>
      <c r="L15" s="24">
        <v>0</v>
      </c>
      <c r="M15" s="24">
        <v>0</v>
      </c>
      <c r="N15" s="26">
        <v>7</v>
      </c>
      <c r="O15" s="4">
        <f t="shared" si="5"/>
        <v>6</v>
      </c>
      <c r="P15" s="4">
        <v>0</v>
      </c>
      <c r="Q15" s="25">
        <v>0</v>
      </c>
      <c r="R15" s="24">
        <v>0</v>
      </c>
      <c r="S15" s="24">
        <v>0</v>
      </c>
      <c r="T15" s="50">
        <v>1</v>
      </c>
      <c r="U15" s="24">
        <v>0</v>
      </c>
      <c r="V15" s="24">
        <v>0</v>
      </c>
      <c r="W15" s="24">
        <v>1</v>
      </c>
      <c r="X15" s="24">
        <v>3</v>
      </c>
      <c r="Y15" s="50">
        <v>0</v>
      </c>
      <c r="Z15" s="24">
        <v>0</v>
      </c>
      <c r="AA15" s="24">
        <v>1</v>
      </c>
      <c r="AB15" s="22">
        <v>0</v>
      </c>
    </row>
    <row r="16" spans="1:28" ht="18" customHeight="1">
      <c r="A16" s="64" t="s">
        <v>31</v>
      </c>
      <c r="B16" s="18" t="s">
        <v>0</v>
      </c>
      <c r="C16" s="48">
        <f t="shared" si="0"/>
        <v>434</v>
      </c>
      <c r="D16" s="48">
        <f t="shared" si="1"/>
        <v>377</v>
      </c>
      <c r="E16" s="51">
        <f aca="true" t="shared" si="15" ref="E16:N16">E17+E18</f>
        <v>74</v>
      </c>
      <c r="F16" s="45">
        <f t="shared" si="15"/>
        <v>35</v>
      </c>
      <c r="G16" s="44">
        <f t="shared" si="15"/>
        <v>41</v>
      </c>
      <c r="H16" s="46">
        <f t="shared" si="15"/>
        <v>23</v>
      </c>
      <c r="I16" s="44">
        <f t="shared" si="15"/>
        <v>34</v>
      </c>
      <c r="J16" s="44">
        <f t="shared" si="15"/>
        <v>45</v>
      </c>
      <c r="K16" s="44">
        <f t="shared" si="15"/>
        <v>10</v>
      </c>
      <c r="L16" s="44">
        <f t="shared" si="15"/>
        <v>10</v>
      </c>
      <c r="M16" s="44">
        <f t="shared" si="15"/>
        <v>6</v>
      </c>
      <c r="N16" s="47">
        <f t="shared" si="15"/>
        <v>99</v>
      </c>
      <c r="O16" s="48">
        <f>SUM(P16:AB16)</f>
        <v>57</v>
      </c>
      <c r="P16" s="48">
        <f aca="true" t="shared" si="16" ref="P16:AB16">P17+P18</f>
        <v>0</v>
      </c>
      <c r="Q16" s="46">
        <f t="shared" si="16"/>
        <v>3</v>
      </c>
      <c r="R16" s="44">
        <f t="shared" si="16"/>
        <v>2</v>
      </c>
      <c r="S16" s="44">
        <f t="shared" si="16"/>
        <v>1</v>
      </c>
      <c r="T16" s="44">
        <f t="shared" si="16"/>
        <v>0</v>
      </c>
      <c r="U16" s="44">
        <f t="shared" si="16"/>
        <v>5</v>
      </c>
      <c r="V16" s="44">
        <f t="shared" si="16"/>
        <v>2</v>
      </c>
      <c r="W16" s="44">
        <f t="shared" si="16"/>
        <v>8</v>
      </c>
      <c r="X16" s="44">
        <f t="shared" si="16"/>
        <v>25</v>
      </c>
      <c r="Y16" s="44">
        <f t="shared" si="16"/>
        <v>5</v>
      </c>
      <c r="Z16" s="44">
        <f t="shared" si="16"/>
        <v>2</v>
      </c>
      <c r="AA16" s="44">
        <f t="shared" si="16"/>
        <v>4</v>
      </c>
      <c r="AB16" s="47">
        <f t="shared" si="16"/>
        <v>0</v>
      </c>
    </row>
    <row r="17" spans="1:28" ht="18" customHeight="1">
      <c r="A17" s="65" t="s">
        <v>30</v>
      </c>
      <c r="B17" s="19" t="s">
        <v>24</v>
      </c>
      <c r="C17" s="3">
        <f t="shared" si="0"/>
        <v>164</v>
      </c>
      <c r="D17" s="3">
        <f t="shared" si="1"/>
        <v>149</v>
      </c>
      <c r="E17" s="3">
        <v>30</v>
      </c>
      <c r="F17" s="20">
        <v>12</v>
      </c>
      <c r="G17" s="20">
        <v>13</v>
      </c>
      <c r="H17" s="21">
        <v>6</v>
      </c>
      <c r="I17" s="20">
        <v>17</v>
      </c>
      <c r="J17" s="20">
        <v>16</v>
      </c>
      <c r="K17" s="20">
        <v>4</v>
      </c>
      <c r="L17" s="20">
        <v>2</v>
      </c>
      <c r="M17" s="20">
        <v>1</v>
      </c>
      <c r="N17" s="22">
        <v>48</v>
      </c>
      <c r="O17" s="3">
        <f t="shared" si="5"/>
        <v>15</v>
      </c>
      <c r="P17" s="3">
        <v>0</v>
      </c>
      <c r="Q17" s="21">
        <v>0</v>
      </c>
      <c r="R17" s="20">
        <v>2</v>
      </c>
      <c r="S17" s="20">
        <v>0</v>
      </c>
      <c r="T17" s="49">
        <v>0</v>
      </c>
      <c r="U17" s="20">
        <v>1</v>
      </c>
      <c r="V17" s="20">
        <v>1</v>
      </c>
      <c r="W17" s="20">
        <v>4</v>
      </c>
      <c r="X17" s="20">
        <v>6</v>
      </c>
      <c r="Y17" s="49">
        <v>1</v>
      </c>
      <c r="Z17" s="20">
        <v>0</v>
      </c>
      <c r="AA17" s="20">
        <v>0</v>
      </c>
      <c r="AB17" s="22">
        <v>0</v>
      </c>
    </row>
    <row r="18" spans="1:28" ht="18" customHeight="1">
      <c r="A18" s="66"/>
      <c r="B18" s="23" t="s">
        <v>25</v>
      </c>
      <c r="C18" s="4">
        <f t="shared" si="0"/>
        <v>270</v>
      </c>
      <c r="D18" s="4">
        <f t="shared" si="1"/>
        <v>228</v>
      </c>
      <c r="E18" s="4">
        <v>44</v>
      </c>
      <c r="F18" s="24">
        <v>23</v>
      </c>
      <c r="G18" s="24">
        <v>28</v>
      </c>
      <c r="H18" s="25">
        <v>17</v>
      </c>
      <c r="I18" s="24">
        <v>17</v>
      </c>
      <c r="J18" s="24">
        <v>29</v>
      </c>
      <c r="K18" s="24">
        <v>6</v>
      </c>
      <c r="L18" s="24">
        <v>8</v>
      </c>
      <c r="M18" s="24">
        <v>5</v>
      </c>
      <c r="N18" s="26">
        <v>51</v>
      </c>
      <c r="O18" s="4">
        <f t="shared" si="5"/>
        <v>42</v>
      </c>
      <c r="P18" s="4">
        <v>0</v>
      </c>
      <c r="Q18" s="25">
        <v>3</v>
      </c>
      <c r="R18" s="24">
        <v>0</v>
      </c>
      <c r="S18" s="24">
        <v>1</v>
      </c>
      <c r="T18" s="50">
        <v>0</v>
      </c>
      <c r="U18" s="24">
        <v>4</v>
      </c>
      <c r="V18" s="24">
        <v>1</v>
      </c>
      <c r="W18" s="24">
        <v>4</v>
      </c>
      <c r="X18" s="24">
        <v>19</v>
      </c>
      <c r="Y18" s="50">
        <v>4</v>
      </c>
      <c r="Z18" s="24">
        <v>2</v>
      </c>
      <c r="AA18" s="24">
        <v>4</v>
      </c>
      <c r="AB18" s="22">
        <v>0</v>
      </c>
    </row>
    <row r="19" spans="1:28" ht="18" customHeight="1">
      <c r="A19" s="64" t="s">
        <v>32</v>
      </c>
      <c r="B19" s="18" t="s">
        <v>0</v>
      </c>
      <c r="C19" s="48">
        <f t="shared" si="0"/>
        <v>8832</v>
      </c>
      <c r="D19" s="48">
        <f t="shared" si="1"/>
        <v>7504</v>
      </c>
      <c r="E19" s="51">
        <f aca="true" t="shared" si="17" ref="E19:N19">E20+E21</f>
        <v>672</v>
      </c>
      <c r="F19" s="45">
        <f t="shared" si="17"/>
        <v>988</v>
      </c>
      <c r="G19" s="44">
        <f t="shared" si="17"/>
        <v>610</v>
      </c>
      <c r="H19" s="46">
        <f t="shared" si="17"/>
        <v>568</v>
      </c>
      <c r="I19" s="44">
        <f t="shared" si="17"/>
        <v>823</v>
      </c>
      <c r="J19" s="44">
        <f t="shared" si="17"/>
        <v>534</v>
      </c>
      <c r="K19" s="44">
        <f t="shared" si="17"/>
        <v>281</v>
      </c>
      <c r="L19" s="44">
        <f t="shared" si="17"/>
        <v>205</v>
      </c>
      <c r="M19" s="44">
        <f t="shared" si="17"/>
        <v>92</v>
      </c>
      <c r="N19" s="47">
        <f t="shared" si="17"/>
        <v>2731</v>
      </c>
      <c r="O19" s="48">
        <f>SUM(P19:AB19)</f>
        <v>1328</v>
      </c>
      <c r="P19" s="48">
        <f aca="true" t="shared" si="18" ref="P19:AB19">P20+P21</f>
        <v>64</v>
      </c>
      <c r="Q19" s="46">
        <f t="shared" si="18"/>
        <v>98</v>
      </c>
      <c r="R19" s="44">
        <f t="shared" si="18"/>
        <v>38</v>
      </c>
      <c r="S19" s="44">
        <f t="shared" si="18"/>
        <v>42</v>
      </c>
      <c r="T19" s="44">
        <f t="shared" si="18"/>
        <v>65</v>
      </c>
      <c r="U19" s="44">
        <f t="shared" si="18"/>
        <v>104</v>
      </c>
      <c r="V19" s="44">
        <f t="shared" si="18"/>
        <v>131</v>
      </c>
      <c r="W19" s="44">
        <f t="shared" si="18"/>
        <v>127</v>
      </c>
      <c r="X19" s="44">
        <f t="shared" si="18"/>
        <v>379</v>
      </c>
      <c r="Y19" s="44">
        <f t="shared" si="18"/>
        <v>123</v>
      </c>
      <c r="Z19" s="44">
        <f t="shared" si="18"/>
        <v>47</v>
      </c>
      <c r="AA19" s="44">
        <f t="shared" si="18"/>
        <v>95</v>
      </c>
      <c r="AB19" s="47">
        <f t="shared" si="18"/>
        <v>15</v>
      </c>
    </row>
    <row r="20" spans="1:28" ht="18" customHeight="1">
      <c r="A20" s="65" t="s">
        <v>30</v>
      </c>
      <c r="B20" s="19" t="s">
        <v>24</v>
      </c>
      <c r="C20" s="3">
        <f t="shared" si="0"/>
        <v>4071</v>
      </c>
      <c r="D20" s="3">
        <f t="shared" si="1"/>
        <v>3552</v>
      </c>
      <c r="E20" s="3">
        <v>257</v>
      </c>
      <c r="F20" s="20">
        <v>538</v>
      </c>
      <c r="G20" s="20">
        <v>261</v>
      </c>
      <c r="H20" s="21">
        <v>225</v>
      </c>
      <c r="I20" s="20">
        <v>388</v>
      </c>
      <c r="J20" s="20">
        <v>220</v>
      </c>
      <c r="K20" s="20">
        <v>152</v>
      </c>
      <c r="L20" s="20">
        <v>36</v>
      </c>
      <c r="M20" s="20">
        <v>25</v>
      </c>
      <c r="N20" s="22">
        <v>1450</v>
      </c>
      <c r="O20" s="3">
        <f t="shared" si="5"/>
        <v>519</v>
      </c>
      <c r="P20" s="3">
        <v>28</v>
      </c>
      <c r="Q20" s="21">
        <v>26</v>
      </c>
      <c r="R20" s="20">
        <v>5</v>
      </c>
      <c r="S20" s="20">
        <v>0</v>
      </c>
      <c r="T20" s="49">
        <v>25</v>
      </c>
      <c r="U20" s="20">
        <v>25</v>
      </c>
      <c r="V20" s="20">
        <v>68</v>
      </c>
      <c r="W20" s="20">
        <v>56</v>
      </c>
      <c r="X20" s="20">
        <v>207</v>
      </c>
      <c r="Y20" s="49">
        <v>8</v>
      </c>
      <c r="Z20" s="20">
        <v>4</v>
      </c>
      <c r="AA20" s="20">
        <v>56</v>
      </c>
      <c r="AB20" s="22">
        <v>11</v>
      </c>
    </row>
    <row r="21" spans="1:28" ht="18" customHeight="1">
      <c r="A21" s="66"/>
      <c r="B21" s="23" t="s">
        <v>25</v>
      </c>
      <c r="C21" s="4">
        <f t="shared" si="0"/>
        <v>4761</v>
      </c>
      <c r="D21" s="4">
        <f t="shared" si="1"/>
        <v>3952</v>
      </c>
      <c r="E21" s="4">
        <v>415</v>
      </c>
      <c r="F21" s="24">
        <v>450</v>
      </c>
      <c r="G21" s="24">
        <v>349</v>
      </c>
      <c r="H21" s="25">
        <v>343</v>
      </c>
      <c r="I21" s="24">
        <v>435</v>
      </c>
      <c r="J21" s="24">
        <v>314</v>
      </c>
      <c r="K21" s="24">
        <v>129</v>
      </c>
      <c r="L21" s="24">
        <v>169</v>
      </c>
      <c r="M21" s="24">
        <v>67</v>
      </c>
      <c r="N21" s="26">
        <v>1281</v>
      </c>
      <c r="O21" s="4">
        <f t="shared" si="5"/>
        <v>809</v>
      </c>
      <c r="P21" s="4">
        <v>36</v>
      </c>
      <c r="Q21" s="25">
        <v>72</v>
      </c>
      <c r="R21" s="24">
        <v>33</v>
      </c>
      <c r="S21" s="24">
        <v>42</v>
      </c>
      <c r="T21" s="50">
        <v>40</v>
      </c>
      <c r="U21" s="24">
        <v>79</v>
      </c>
      <c r="V21" s="24">
        <v>63</v>
      </c>
      <c r="W21" s="24">
        <v>71</v>
      </c>
      <c r="X21" s="24">
        <v>172</v>
      </c>
      <c r="Y21" s="50">
        <v>115</v>
      </c>
      <c r="Z21" s="24">
        <v>43</v>
      </c>
      <c r="AA21" s="24">
        <v>39</v>
      </c>
      <c r="AB21" s="22">
        <v>4</v>
      </c>
    </row>
    <row r="22" spans="1:28" ht="18" customHeight="1">
      <c r="A22" s="64" t="s">
        <v>33</v>
      </c>
      <c r="B22" s="18" t="s">
        <v>0</v>
      </c>
      <c r="C22" s="43">
        <f t="shared" si="0"/>
        <v>8843</v>
      </c>
      <c r="D22" s="43">
        <f t="shared" si="1"/>
        <v>6669</v>
      </c>
      <c r="E22" s="44">
        <f aca="true" t="shared" si="19" ref="E22:N22">E23+E24</f>
        <v>915</v>
      </c>
      <c r="F22" s="45">
        <f t="shared" si="19"/>
        <v>1406</v>
      </c>
      <c r="G22" s="44">
        <f t="shared" si="19"/>
        <v>386</v>
      </c>
      <c r="H22" s="46">
        <f t="shared" si="19"/>
        <v>276</v>
      </c>
      <c r="I22" s="44">
        <f t="shared" si="19"/>
        <v>1313</v>
      </c>
      <c r="J22" s="44">
        <f t="shared" si="19"/>
        <v>140</v>
      </c>
      <c r="K22" s="44">
        <f t="shared" si="19"/>
        <v>466</v>
      </c>
      <c r="L22" s="44">
        <f t="shared" si="19"/>
        <v>199</v>
      </c>
      <c r="M22" s="44">
        <f t="shared" si="19"/>
        <v>125</v>
      </c>
      <c r="N22" s="47">
        <f t="shared" si="19"/>
        <v>1443</v>
      </c>
      <c r="O22" s="48">
        <f>SUM(P22:AB22)</f>
        <v>2174</v>
      </c>
      <c r="P22" s="48">
        <f aca="true" t="shared" si="20" ref="P22:AB22">P23+P24</f>
        <v>103</v>
      </c>
      <c r="Q22" s="46">
        <f t="shared" si="20"/>
        <v>107</v>
      </c>
      <c r="R22" s="44">
        <f t="shared" si="20"/>
        <v>31</v>
      </c>
      <c r="S22" s="44">
        <f t="shared" si="20"/>
        <v>33</v>
      </c>
      <c r="T22" s="44">
        <f t="shared" si="20"/>
        <v>77</v>
      </c>
      <c r="U22" s="44">
        <f t="shared" si="20"/>
        <v>102</v>
      </c>
      <c r="V22" s="44">
        <f t="shared" si="20"/>
        <v>305</v>
      </c>
      <c r="W22" s="44">
        <f t="shared" si="20"/>
        <v>253</v>
      </c>
      <c r="X22" s="44">
        <f t="shared" si="20"/>
        <v>829</v>
      </c>
      <c r="Y22" s="44">
        <f t="shared" si="20"/>
        <v>113</v>
      </c>
      <c r="Z22" s="44">
        <f t="shared" si="20"/>
        <v>49</v>
      </c>
      <c r="AA22" s="44">
        <f t="shared" si="20"/>
        <v>154</v>
      </c>
      <c r="AB22" s="47">
        <f t="shared" si="20"/>
        <v>18</v>
      </c>
    </row>
    <row r="23" spans="1:28" ht="18" customHeight="1">
      <c r="A23" s="65" t="s">
        <v>30</v>
      </c>
      <c r="B23" s="19" t="s">
        <v>24</v>
      </c>
      <c r="C23" s="3">
        <f t="shared" si="0"/>
        <v>5559</v>
      </c>
      <c r="D23" s="3">
        <f t="shared" si="1"/>
        <v>4123</v>
      </c>
      <c r="E23" s="3">
        <v>504</v>
      </c>
      <c r="F23" s="20">
        <v>1085</v>
      </c>
      <c r="G23" s="20">
        <v>219</v>
      </c>
      <c r="H23" s="21">
        <v>110</v>
      </c>
      <c r="I23" s="20">
        <v>797</v>
      </c>
      <c r="J23" s="20">
        <v>41</v>
      </c>
      <c r="K23" s="20">
        <v>348</v>
      </c>
      <c r="L23" s="20">
        <v>69</v>
      </c>
      <c r="M23" s="20">
        <v>37</v>
      </c>
      <c r="N23" s="22">
        <v>913</v>
      </c>
      <c r="O23" s="3">
        <f t="shared" si="5"/>
        <v>1436</v>
      </c>
      <c r="P23" s="3">
        <v>62</v>
      </c>
      <c r="Q23" s="21">
        <v>47</v>
      </c>
      <c r="R23" s="20">
        <v>3</v>
      </c>
      <c r="S23" s="20">
        <v>0</v>
      </c>
      <c r="T23" s="49">
        <v>46</v>
      </c>
      <c r="U23" s="20">
        <v>50</v>
      </c>
      <c r="V23" s="20">
        <v>249</v>
      </c>
      <c r="W23" s="20">
        <v>200</v>
      </c>
      <c r="X23" s="20">
        <v>584</v>
      </c>
      <c r="Y23" s="49">
        <v>46</v>
      </c>
      <c r="Z23" s="20">
        <v>9</v>
      </c>
      <c r="AA23" s="20">
        <v>124</v>
      </c>
      <c r="AB23" s="22">
        <v>16</v>
      </c>
    </row>
    <row r="24" spans="1:28" ht="18" customHeight="1">
      <c r="A24" s="66"/>
      <c r="B24" s="23" t="s">
        <v>25</v>
      </c>
      <c r="C24" s="4">
        <f t="shared" si="0"/>
        <v>3284</v>
      </c>
      <c r="D24" s="4">
        <f t="shared" si="1"/>
        <v>2546</v>
      </c>
      <c r="E24" s="4">
        <v>411</v>
      </c>
      <c r="F24" s="24">
        <v>321</v>
      </c>
      <c r="G24" s="24">
        <v>167</v>
      </c>
      <c r="H24" s="25">
        <v>166</v>
      </c>
      <c r="I24" s="24">
        <v>516</v>
      </c>
      <c r="J24" s="24">
        <v>99</v>
      </c>
      <c r="K24" s="24">
        <v>118</v>
      </c>
      <c r="L24" s="24">
        <v>130</v>
      </c>
      <c r="M24" s="24">
        <v>88</v>
      </c>
      <c r="N24" s="26">
        <v>530</v>
      </c>
      <c r="O24" s="4">
        <f t="shared" si="5"/>
        <v>738</v>
      </c>
      <c r="P24" s="4">
        <v>41</v>
      </c>
      <c r="Q24" s="25">
        <v>60</v>
      </c>
      <c r="R24" s="24">
        <v>28</v>
      </c>
      <c r="S24" s="24">
        <v>33</v>
      </c>
      <c r="T24" s="50">
        <v>31</v>
      </c>
      <c r="U24" s="24">
        <v>52</v>
      </c>
      <c r="V24" s="24">
        <v>56</v>
      </c>
      <c r="W24" s="24">
        <v>53</v>
      </c>
      <c r="X24" s="24">
        <v>245</v>
      </c>
      <c r="Y24" s="50">
        <v>67</v>
      </c>
      <c r="Z24" s="24">
        <v>40</v>
      </c>
      <c r="AA24" s="24">
        <v>30</v>
      </c>
      <c r="AB24" s="22">
        <v>2</v>
      </c>
    </row>
    <row r="25" spans="1:28" ht="18" customHeight="1">
      <c r="A25" s="64" t="s">
        <v>34</v>
      </c>
      <c r="B25" s="18" t="s">
        <v>0</v>
      </c>
      <c r="C25" s="43">
        <f t="shared" si="0"/>
        <v>5853</v>
      </c>
      <c r="D25" s="43">
        <f t="shared" si="1"/>
        <v>4177</v>
      </c>
      <c r="E25" s="44">
        <f aca="true" t="shared" si="21" ref="E25:N25">E26+E27</f>
        <v>633</v>
      </c>
      <c r="F25" s="45">
        <f t="shared" si="21"/>
        <v>837</v>
      </c>
      <c r="G25" s="44">
        <f t="shared" si="21"/>
        <v>286</v>
      </c>
      <c r="H25" s="46">
        <f t="shared" si="21"/>
        <v>134</v>
      </c>
      <c r="I25" s="44">
        <f t="shared" si="21"/>
        <v>1002</v>
      </c>
      <c r="J25" s="44">
        <f t="shared" si="21"/>
        <v>45</v>
      </c>
      <c r="K25" s="44">
        <f t="shared" si="21"/>
        <v>348</v>
      </c>
      <c r="L25" s="44">
        <f t="shared" si="21"/>
        <v>114</v>
      </c>
      <c r="M25" s="44">
        <f t="shared" si="21"/>
        <v>62</v>
      </c>
      <c r="N25" s="47">
        <f t="shared" si="21"/>
        <v>716</v>
      </c>
      <c r="O25" s="48">
        <f>SUM(P25:AB25)</f>
        <v>1676</v>
      </c>
      <c r="P25" s="48">
        <f aca="true" t="shared" si="22" ref="P25:AB25">P26+P27</f>
        <v>71</v>
      </c>
      <c r="Q25" s="46">
        <f t="shared" si="22"/>
        <v>84</v>
      </c>
      <c r="R25" s="44">
        <f t="shared" si="22"/>
        <v>15</v>
      </c>
      <c r="S25" s="44">
        <f t="shared" si="22"/>
        <v>8</v>
      </c>
      <c r="T25" s="44">
        <f t="shared" si="22"/>
        <v>65</v>
      </c>
      <c r="U25" s="44">
        <f t="shared" si="22"/>
        <v>57</v>
      </c>
      <c r="V25" s="44">
        <f t="shared" si="22"/>
        <v>281</v>
      </c>
      <c r="W25" s="44">
        <f t="shared" si="22"/>
        <v>192</v>
      </c>
      <c r="X25" s="44">
        <f t="shared" si="22"/>
        <v>665</v>
      </c>
      <c r="Y25" s="44">
        <f t="shared" si="22"/>
        <v>52</v>
      </c>
      <c r="Z25" s="44">
        <f t="shared" si="22"/>
        <v>39</v>
      </c>
      <c r="AA25" s="44">
        <f t="shared" si="22"/>
        <v>129</v>
      </c>
      <c r="AB25" s="47">
        <f t="shared" si="22"/>
        <v>18</v>
      </c>
    </row>
    <row r="26" spans="1:28" ht="18" customHeight="1">
      <c r="A26" s="65" t="s">
        <v>30</v>
      </c>
      <c r="B26" s="19" t="s">
        <v>24</v>
      </c>
      <c r="C26" s="28">
        <f t="shared" si="0"/>
        <v>4055</v>
      </c>
      <c r="D26" s="28">
        <f t="shared" si="1"/>
        <v>2865</v>
      </c>
      <c r="E26" s="20">
        <v>433</v>
      </c>
      <c r="F26" s="20">
        <v>690</v>
      </c>
      <c r="G26" s="20">
        <v>178</v>
      </c>
      <c r="H26" s="21">
        <v>60</v>
      </c>
      <c r="I26" s="20">
        <v>625</v>
      </c>
      <c r="J26" s="20">
        <v>12</v>
      </c>
      <c r="K26" s="20">
        <v>273</v>
      </c>
      <c r="L26" s="20">
        <v>52</v>
      </c>
      <c r="M26" s="20">
        <v>32</v>
      </c>
      <c r="N26" s="22">
        <v>510</v>
      </c>
      <c r="O26" s="3">
        <f t="shared" si="5"/>
        <v>1190</v>
      </c>
      <c r="P26" s="3">
        <v>55</v>
      </c>
      <c r="Q26" s="21">
        <v>47</v>
      </c>
      <c r="R26" s="20">
        <v>1</v>
      </c>
      <c r="S26" s="20">
        <v>3</v>
      </c>
      <c r="T26" s="49">
        <v>40</v>
      </c>
      <c r="U26" s="20">
        <v>36</v>
      </c>
      <c r="V26" s="20">
        <v>233</v>
      </c>
      <c r="W26" s="20">
        <v>134</v>
      </c>
      <c r="X26" s="20">
        <v>471</v>
      </c>
      <c r="Y26" s="49">
        <v>24</v>
      </c>
      <c r="Z26" s="20">
        <v>20</v>
      </c>
      <c r="AA26" s="20">
        <v>110</v>
      </c>
      <c r="AB26" s="22">
        <v>16</v>
      </c>
    </row>
    <row r="27" spans="1:28" ht="18" customHeight="1">
      <c r="A27" s="66"/>
      <c r="B27" s="23" t="s">
        <v>25</v>
      </c>
      <c r="C27" s="29">
        <f t="shared" si="0"/>
        <v>1798</v>
      </c>
      <c r="D27" s="29">
        <f t="shared" si="1"/>
        <v>1312</v>
      </c>
      <c r="E27" s="24">
        <v>200</v>
      </c>
      <c r="F27" s="24">
        <v>147</v>
      </c>
      <c r="G27" s="24">
        <v>108</v>
      </c>
      <c r="H27" s="25">
        <v>74</v>
      </c>
      <c r="I27" s="24">
        <v>377</v>
      </c>
      <c r="J27" s="24">
        <v>33</v>
      </c>
      <c r="K27" s="24">
        <v>75</v>
      </c>
      <c r="L27" s="24">
        <v>62</v>
      </c>
      <c r="M27" s="24">
        <v>30</v>
      </c>
      <c r="N27" s="26">
        <v>206</v>
      </c>
      <c r="O27" s="4">
        <f t="shared" si="5"/>
        <v>486</v>
      </c>
      <c r="P27" s="4">
        <v>16</v>
      </c>
      <c r="Q27" s="25">
        <v>37</v>
      </c>
      <c r="R27" s="24">
        <v>14</v>
      </c>
      <c r="S27" s="24">
        <v>5</v>
      </c>
      <c r="T27" s="50">
        <v>25</v>
      </c>
      <c r="U27" s="24">
        <v>21</v>
      </c>
      <c r="V27" s="24">
        <v>48</v>
      </c>
      <c r="W27" s="24">
        <v>58</v>
      </c>
      <c r="X27" s="24">
        <v>194</v>
      </c>
      <c r="Y27" s="50">
        <v>28</v>
      </c>
      <c r="Z27" s="24">
        <v>19</v>
      </c>
      <c r="AA27" s="24">
        <v>19</v>
      </c>
      <c r="AB27" s="22">
        <v>2</v>
      </c>
    </row>
    <row r="28" spans="1:28" ht="18" customHeight="1">
      <c r="A28" s="64" t="s">
        <v>35</v>
      </c>
      <c r="B28" s="18" t="s">
        <v>0</v>
      </c>
      <c r="C28" s="43">
        <f t="shared" si="0"/>
        <v>4387</v>
      </c>
      <c r="D28" s="43">
        <f t="shared" si="1"/>
        <v>3172</v>
      </c>
      <c r="E28" s="44">
        <f aca="true" t="shared" si="23" ref="E28:N28">E29+E30</f>
        <v>507</v>
      </c>
      <c r="F28" s="45">
        <f t="shared" si="23"/>
        <v>684</v>
      </c>
      <c r="G28" s="44">
        <f t="shared" si="23"/>
        <v>177</v>
      </c>
      <c r="H28" s="46">
        <f t="shared" si="23"/>
        <v>128</v>
      </c>
      <c r="I28" s="44">
        <f t="shared" si="23"/>
        <v>708</v>
      </c>
      <c r="J28" s="44">
        <f t="shared" si="23"/>
        <v>42</v>
      </c>
      <c r="K28" s="44">
        <f t="shared" si="23"/>
        <v>289</v>
      </c>
      <c r="L28" s="44">
        <f t="shared" si="23"/>
        <v>80</v>
      </c>
      <c r="M28" s="44">
        <f t="shared" si="23"/>
        <v>51</v>
      </c>
      <c r="N28" s="47">
        <f t="shared" si="23"/>
        <v>506</v>
      </c>
      <c r="O28" s="48">
        <f>SUM(P28:AB28)</f>
        <v>1215</v>
      </c>
      <c r="P28" s="48">
        <f aca="true" t="shared" si="24" ref="P28:AB28">P29+P30</f>
        <v>65</v>
      </c>
      <c r="Q28" s="46">
        <f t="shared" si="24"/>
        <v>60</v>
      </c>
      <c r="R28" s="44">
        <f t="shared" si="24"/>
        <v>13</v>
      </c>
      <c r="S28" s="44">
        <f t="shared" si="24"/>
        <v>12</v>
      </c>
      <c r="T28" s="44">
        <f t="shared" si="24"/>
        <v>71</v>
      </c>
      <c r="U28" s="44">
        <f t="shared" si="24"/>
        <v>56</v>
      </c>
      <c r="V28" s="44">
        <f t="shared" si="24"/>
        <v>216</v>
      </c>
      <c r="W28" s="44">
        <f t="shared" si="24"/>
        <v>153</v>
      </c>
      <c r="X28" s="44">
        <f t="shared" si="24"/>
        <v>379</v>
      </c>
      <c r="Y28" s="44">
        <f t="shared" si="24"/>
        <v>38</v>
      </c>
      <c r="Z28" s="44">
        <f t="shared" si="24"/>
        <v>32</v>
      </c>
      <c r="AA28" s="44">
        <f t="shared" si="24"/>
        <v>107</v>
      </c>
      <c r="AB28" s="47">
        <f t="shared" si="24"/>
        <v>13</v>
      </c>
    </row>
    <row r="29" spans="1:28" ht="18" customHeight="1">
      <c r="A29" s="65" t="s">
        <v>30</v>
      </c>
      <c r="B29" s="19" t="s">
        <v>24</v>
      </c>
      <c r="C29" s="28">
        <f t="shared" si="0"/>
        <v>3164</v>
      </c>
      <c r="D29" s="28">
        <f t="shared" si="1"/>
        <v>2270</v>
      </c>
      <c r="E29" s="20">
        <v>366</v>
      </c>
      <c r="F29" s="20">
        <v>577</v>
      </c>
      <c r="G29" s="20">
        <v>125</v>
      </c>
      <c r="H29" s="21">
        <v>90</v>
      </c>
      <c r="I29" s="20">
        <v>432</v>
      </c>
      <c r="J29" s="20">
        <v>14</v>
      </c>
      <c r="K29" s="20">
        <v>233</v>
      </c>
      <c r="L29" s="20">
        <v>54</v>
      </c>
      <c r="M29" s="20">
        <v>29</v>
      </c>
      <c r="N29" s="22">
        <v>350</v>
      </c>
      <c r="O29" s="3">
        <f t="shared" si="5"/>
        <v>894</v>
      </c>
      <c r="P29" s="3">
        <v>50</v>
      </c>
      <c r="Q29" s="21">
        <v>41</v>
      </c>
      <c r="R29" s="20">
        <v>6</v>
      </c>
      <c r="S29" s="20">
        <v>4</v>
      </c>
      <c r="T29" s="49">
        <v>54</v>
      </c>
      <c r="U29" s="20">
        <v>34</v>
      </c>
      <c r="V29" s="20">
        <v>185</v>
      </c>
      <c r="W29" s="20">
        <v>104</v>
      </c>
      <c r="X29" s="20">
        <v>262</v>
      </c>
      <c r="Y29" s="49">
        <v>22</v>
      </c>
      <c r="Z29" s="20">
        <v>23</v>
      </c>
      <c r="AA29" s="20">
        <v>97</v>
      </c>
      <c r="AB29" s="22">
        <v>12</v>
      </c>
    </row>
    <row r="30" spans="1:28" ht="18" customHeight="1">
      <c r="A30" s="66"/>
      <c r="B30" s="23" t="s">
        <v>25</v>
      </c>
      <c r="C30" s="29">
        <f t="shared" si="0"/>
        <v>1223</v>
      </c>
      <c r="D30" s="29">
        <f t="shared" si="1"/>
        <v>902</v>
      </c>
      <c r="E30" s="24">
        <v>141</v>
      </c>
      <c r="F30" s="24">
        <v>107</v>
      </c>
      <c r="G30" s="24">
        <v>52</v>
      </c>
      <c r="H30" s="25">
        <v>38</v>
      </c>
      <c r="I30" s="24">
        <v>276</v>
      </c>
      <c r="J30" s="24">
        <v>28</v>
      </c>
      <c r="K30" s="24">
        <v>56</v>
      </c>
      <c r="L30" s="24">
        <v>26</v>
      </c>
      <c r="M30" s="24">
        <v>22</v>
      </c>
      <c r="N30" s="26">
        <v>156</v>
      </c>
      <c r="O30" s="4">
        <f t="shared" si="5"/>
        <v>321</v>
      </c>
      <c r="P30" s="4">
        <v>15</v>
      </c>
      <c r="Q30" s="25">
        <v>19</v>
      </c>
      <c r="R30" s="24">
        <v>7</v>
      </c>
      <c r="S30" s="24">
        <v>8</v>
      </c>
      <c r="T30" s="50">
        <v>17</v>
      </c>
      <c r="U30" s="24">
        <v>22</v>
      </c>
      <c r="V30" s="24">
        <v>31</v>
      </c>
      <c r="W30" s="24">
        <v>49</v>
      </c>
      <c r="X30" s="24">
        <v>117</v>
      </c>
      <c r="Y30" s="50">
        <v>16</v>
      </c>
      <c r="Z30" s="24">
        <v>9</v>
      </c>
      <c r="AA30" s="24">
        <v>10</v>
      </c>
      <c r="AB30" s="22">
        <v>1</v>
      </c>
    </row>
    <row r="31" spans="1:28" ht="18" customHeight="1">
      <c r="A31" s="64" t="s">
        <v>36</v>
      </c>
      <c r="B31" s="18" t="s">
        <v>0</v>
      </c>
      <c r="C31" s="43">
        <f t="shared" si="0"/>
        <v>2655</v>
      </c>
      <c r="D31" s="43">
        <f t="shared" si="1"/>
        <v>1963</v>
      </c>
      <c r="E31" s="44">
        <f aca="true" t="shared" si="25" ref="E31:N31">E32+E33</f>
        <v>309</v>
      </c>
      <c r="F31" s="45">
        <f t="shared" si="25"/>
        <v>488</v>
      </c>
      <c r="G31" s="44">
        <f t="shared" si="25"/>
        <v>120</v>
      </c>
      <c r="H31" s="46">
        <f t="shared" si="25"/>
        <v>94</v>
      </c>
      <c r="I31" s="44">
        <f t="shared" si="25"/>
        <v>358</v>
      </c>
      <c r="J31" s="44">
        <f t="shared" si="25"/>
        <v>34</v>
      </c>
      <c r="K31" s="44">
        <f t="shared" si="25"/>
        <v>172</v>
      </c>
      <c r="L31" s="44">
        <f t="shared" si="25"/>
        <v>51</v>
      </c>
      <c r="M31" s="44">
        <f t="shared" si="25"/>
        <v>41</v>
      </c>
      <c r="N31" s="47">
        <f t="shared" si="25"/>
        <v>296</v>
      </c>
      <c r="O31" s="48">
        <f>SUM(P31:AB31)</f>
        <v>692</v>
      </c>
      <c r="P31" s="48">
        <f aca="true" t="shared" si="26" ref="P31:AB31">P32+P33</f>
        <v>26</v>
      </c>
      <c r="Q31" s="46">
        <f t="shared" si="26"/>
        <v>32</v>
      </c>
      <c r="R31" s="44">
        <f t="shared" si="26"/>
        <v>12</v>
      </c>
      <c r="S31" s="44">
        <f t="shared" si="26"/>
        <v>5</v>
      </c>
      <c r="T31" s="44">
        <f t="shared" si="26"/>
        <v>30</v>
      </c>
      <c r="U31" s="44">
        <f t="shared" si="26"/>
        <v>51</v>
      </c>
      <c r="V31" s="44">
        <f t="shared" si="26"/>
        <v>145</v>
      </c>
      <c r="W31" s="44">
        <f t="shared" si="26"/>
        <v>78</v>
      </c>
      <c r="X31" s="44">
        <f t="shared" si="26"/>
        <v>211</v>
      </c>
      <c r="Y31" s="44">
        <f t="shared" si="26"/>
        <v>21</v>
      </c>
      <c r="Z31" s="44">
        <f t="shared" si="26"/>
        <v>26</v>
      </c>
      <c r="AA31" s="44">
        <f t="shared" si="26"/>
        <v>50</v>
      </c>
      <c r="AB31" s="47">
        <f t="shared" si="26"/>
        <v>5</v>
      </c>
    </row>
    <row r="32" spans="1:28" ht="18" customHeight="1">
      <c r="A32" s="65" t="s">
        <v>30</v>
      </c>
      <c r="B32" s="19" t="s">
        <v>24</v>
      </c>
      <c r="C32" s="28">
        <f t="shared" si="0"/>
        <v>1752</v>
      </c>
      <c r="D32" s="28">
        <f t="shared" si="1"/>
        <v>1311</v>
      </c>
      <c r="E32" s="20">
        <v>216</v>
      </c>
      <c r="F32" s="20">
        <v>363</v>
      </c>
      <c r="G32" s="20">
        <v>79</v>
      </c>
      <c r="H32" s="21">
        <v>53</v>
      </c>
      <c r="I32" s="20">
        <v>208</v>
      </c>
      <c r="J32" s="20">
        <v>11</v>
      </c>
      <c r="K32" s="20">
        <v>127</v>
      </c>
      <c r="L32" s="20">
        <v>29</v>
      </c>
      <c r="M32" s="20">
        <v>21</v>
      </c>
      <c r="N32" s="22">
        <v>204</v>
      </c>
      <c r="O32" s="3">
        <f t="shared" si="5"/>
        <v>441</v>
      </c>
      <c r="P32" s="3">
        <v>19</v>
      </c>
      <c r="Q32" s="21">
        <v>15</v>
      </c>
      <c r="R32" s="20">
        <v>3</v>
      </c>
      <c r="S32" s="20">
        <v>0</v>
      </c>
      <c r="T32" s="49">
        <v>20</v>
      </c>
      <c r="U32" s="20">
        <v>32</v>
      </c>
      <c r="V32" s="20">
        <v>118</v>
      </c>
      <c r="W32" s="20">
        <v>40</v>
      </c>
      <c r="X32" s="20">
        <v>138</v>
      </c>
      <c r="Y32" s="49">
        <v>5</v>
      </c>
      <c r="Z32" s="20">
        <v>6</v>
      </c>
      <c r="AA32" s="20">
        <v>42</v>
      </c>
      <c r="AB32" s="22">
        <v>3</v>
      </c>
    </row>
    <row r="33" spans="1:28" ht="18" customHeight="1">
      <c r="A33" s="67"/>
      <c r="B33" s="19" t="s">
        <v>25</v>
      </c>
      <c r="C33" s="29">
        <f t="shared" si="0"/>
        <v>903</v>
      </c>
      <c r="D33" s="29">
        <f t="shared" si="1"/>
        <v>652</v>
      </c>
      <c r="E33" s="24">
        <v>93</v>
      </c>
      <c r="F33" s="24">
        <v>125</v>
      </c>
      <c r="G33" s="24">
        <v>41</v>
      </c>
      <c r="H33" s="25">
        <v>41</v>
      </c>
      <c r="I33" s="24">
        <v>150</v>
      </c>
      <c r="J33" s="24">
        <v>23</v>
      </c>
      <c r="K33" s="24">
        <v>45</v>
      </c>
      <c r="L33" s="24">
        <v>22</v>
      </c>
      <c r="M33" s="20">
        <v>20</v>
      </c>
      <c r="N33" s="22">
        <v>92</v>
      </c>
      <c r="O33" s="4">
        <f t="shared" si="5"/>
        <v>251</v>
      </c>
      <c r="P33" s="4">
        <v>7</v>
      </c>
      <c r="Q33" s="25">
        <v>17</v>
      </c>
      <c r="R33" s="24">
        <v>9</v>
      </c>
      <c r="S33" s="24">
        <v>5</v>
      </c>
      <c r="T33" s="50">
        <v>10</v>
      </c>
      <c r="U33" s="24">
        <v>19</v>
      </c>
      <c r="V33" s="24">
        <v>27</v>
      </c>
      <c r="W33" s="24">
        <v>38</v>
      </c>
      <c r="X33" s="24">
        <v>73</v>
      </c>
      <c r="Y33" s="50">
        <v>16</v>
      </c>
      <c r="Z33" s="24">
        <v>20</v>
      </c>
      <c r="AA33" s="24">
        <v>8</v>
      </c>
      <c r="AB33" s="22">
        <v>2</v>
      </c>
    </row>
    <row r="34" spans="1:28" ht="18" customHeight="1">
      <c r="A34" s="64" t="s">
        <v>37</v>
      </c>
      <c r="B34" s="18" t="s">
        <v>0</v>
      </c>
      <c r="C34" s="43">
        <f t="shared" si="0"/>
        <v>1415</v>
      </c>
      <c r="D34" s="43">
        <f t="shared" si="1"/>
        <v>1088</v>
      </c>
      <c r="E34" s="44">
        <f aca="true" t="shared" si="27" ref="E34:N34">E35+E36</f>
        <v>229</v>
      </c>
      <c r="F34" s="45">
        <f t="shared" si="27"/>
        <v>239</v>
      </c>
      <c r="G34" s="44">
        <f t="shared" si="27"/>
        <v>50</v>
      </c>
      <c r="H34" s="46">
        <f t="shared" si="27"/>
        <v>46</v>
      </c>
      <c r="I34" s="44">
        <f t="shared" si="27"/>
        <v>194</v>
      </c>
      <c r="J34" s="44">
        <f t="shared" si="27"/>
        <v>21</v>
      </c>
      <c r="K34" s="44">
        <f t="shared" si="27"/>
        <v>89</v>
      </c>
      <c r="L34" s="44">
        <f t="shared" si="27"/>
        <v>40</v>
      </c>
      <c r="M34" s="44">
        <f t="shared" si="27"/>
        <v>42</v>
      </c>
      <c r="N34" s="47">
        <f t="shared" si="27"/>
        <v>138</v>
      </c>
      <c r="O34" s="48">
        <f>SUM(P34:AB34)</f>
        <v>327</v>
      </c>
      <c r="P34" s="48">
        <f aca="true" t="shared" si="28" ref="P34:AB34">P35+P36</f>
        <v>14</v>
      </c>
      <c r="Q34" s="46">
        <f t="shared" si="28"/>
        <v>25</v>
      </c>
      <c r="R34" s="44">
        <f t="shared" si="28"/>
        <v>6</v>
      </c>
      <c r="S34" s="44">
        <f t="shared" si="28"/>
        <v>8</v>
      </c>
      <c r="T34" s="44">
        <f t="shared" si="28"/>
        <v>15</v>
      </c>
      <c r="U34" s="44">
        <f t="shared" si="28"/>
        <v>31</v>
      </c>
      <c r="V34" s="44">
        <f t="shared" si="28"/>
        <v>40</v>
      </c>
      <c r="W34" s="44">
        <f t="shared" si="28"/>
        <v>39</v>
      </c>
      <c r="X34" s="44">
        <f t="shared" si="28"/>
        <v>96</v>
      </c>
      <c r="Y34" s="44">
        <f t="shared" si="28"/>
        <v>14</v>
      </c>
      <c r="Z34" s="44">
        <f t="shared" si="28"/>
        <v>19</v>
      </c>
      <c r="AA34" s="44">
        <f t="shared" si="28"/>
        <v>15</v>
      </c>
      <c r="AB34" s="47">
        <f t="shared" si="28"/>
        <v>5</v>
      </c>
    </row>
    <row r="35" spans="1:28" ht="18" customHeight="1">
      <c r="A35" s="65" t="s">
        <v>30</v>
      </c>
      <c r="B35" s="19" t="s">
        <v>24</v>
      </c>
      <c r="C35" s="28">
        <f t="shared" si="0"/>
        <v>716</v>
      </c>
      <c r="D35" s="28">
        <f t="shared" si="1"/>
        <v>559</v>
      </c>
      <c r="E35" s="20">
        <v>121</v>
      </c>
      <c r="F35" s="20">
        <v>147</v>
      </c>
      <c r="G35" s="20">
        <v>17</v>
      </c>
      <c r="H35" s="21">
        <v>17</v>
      </c>
      <c r="I35" s="20">
        <v>107</v>
      </c>
      <c r="J35" s="20">
        <v>8</v>
      </c>
      <c r="K35" s="20">
        <v>44</v>
      </c>
      <c r="L35" s="20">
        <v>12</v>
      </c>
      <c r="M35" s="20">
        <v>13</v>
      </c>
      <c r="N35" s="22">
        <v>73</v>
      </c>
      <c r="O35" s="3">
        <f t="shared" si="5"/>
        <v>157</v>
      </c>
      <c r="P35" s="3">
        <v>8</v>
      </c>
      <c r="Q35" s="21">
        <v>12</v>
      </c>
      <c r="R35" s="20">
        <v>2</v>
      </c>
      <c r="S35" s="20">
        <v>1</v>
      </c>
      <c r="T35" s="49">
        <v>3</v>
      </c>
      <c r="U35" s="20">
        <v>16</v>
      </c>
      <c r="V35" s="20">
        <v>27</v>
      </c>
      <c r="W35" s="20">
        <v>16</v>
      </c>
      <c r="X35" s="20">
        <v>57</v>
      </c>
      <c r="Y35" s="49">
        <v>4</v>
      </c>
      <c r="Z35" s="20">
        <v>6</v>
      </c>
      <c r="AA35" s="20">
        <v>3</v>
      </c>
      <c r="AB35" s="22">
        <v>2</v>
      </c>
    </row>
    <row r="36" spans="1:28" s="27" customFormat="1" ht="18" customHeight="1">
      <c r="A36" s="66"/>
      <c r="B36" s="23" t="s">
        <v>25</v>
      </c>
      <c r="C36" s="29">
        <f aca="true" t="shared" si="29" ref="C36:C63">D36+O36</f>
        <v>699</v>
      </c>
      <c r="D36" s="29">
        <f aca="true" t="shared" si="30" ref="D36:D63">SUM(E36:N36)</f>
        <v>529</v>
      </c>
      <c r="E36" s="24">
        <v>108</v>
      </c>
      <c r="F36" s="24">
        <v>92</v>
      </c>
      <c r="G36" s="24">
        <v>33</v>
      </c>
      <c r="H36" s="25">
        <v>29</v>
      </c>
      <c r="I36" s="24">
        <v>87</v>
      </c>
      <c r="J36" s="24">
        <v>13</v>
      </c>
      <c r="K36" s="24">
        <v>45</v>
      </c>
      <c r="L36" s="24">
        <v>28</v>
      </c>
      <c r="M36" s="24">
        <v>29</v>
      </c>
      <c r="N36" s="26">
        <v>65</v>
      </c>
      <c r="O36" s="4">
        <f t="shared" si="5"/>
        <v>170</v>
      </c>
      <c r="P36" s="4">
        <v>6</v>
      </c>
      <c r="Q36" s="25">
        <v>13</v>
      </c>
      <c r="R36" s="24">
        <v>4</v>
      </c>
      <c r="S36" s="24">
        <v>7</v>
      </c>
      <c r="T36" s="50">
        <v>12</v>
      </c>
      <c r="U36" s="24">
        <v>15</v>
      </c>
      <c r="V36" s="24">
        <v>13</v>
      </c>
      <c r="W36" s="24">
        <v>23</v>
      </c>
      <c r="X36" s="24">
        <v>39</v>
      </c>
      <c r="Y36" s="50">
        <v>10</v>
      </c>
      <c r="Z36" s="24">
        <v>13</v>
      </c>
      <c r="AA36" s="24">
        <v>12</v>
      </c>
      <c r="AB36" s="26">
        <v>3</v>
      </c>
    </row>
    <row r="37" spans="1:28" ht="18" customHeight="1">
      <c r="A37" s="64" t="s">
        <v>48</v>
      </c>
      <c r="B37" s="18" t="s">
        <v>0</v>
      </c>
      <c r="C37" s="43">
        <f t="shared" si="29"/>
        <v>1125</v>
      </c>
      <c r="D37" s="43">
        <f t="shared" si="30"/>
        <v>894</v>
      </c>
      <c r="E37" s="44">
        <f aca="true" t="shared" si="31" ref="E37:N37">E38+E39</f>
        <v>192</v>
      </c>
      <c r="F37" s="45">
        <f t="shared" si="31"/>
        <v>182</v>
      </c>
      <c r="G37" s="44">
        <f t="shared" si="31"/>
        <v>43</v>
      </c>
      <c r="H37" s="46">
        <f t="shared" si="31"/>
        <v>53</v>
      </c>
      <c r="I37" s="44">
        <f t="shared" si="31"/>
        <v>127</v>
      </c>
      <c r="J37" s="44">
        <f t="shared" si="31"/>
        <v>38</v>
      </c>
      <c r="K37" s="44">
        <f t="shared" si="31"/>
        <v>70</v>
      </c>
      <c r="L37" s="44">
        <f t="shared" si="31"/>
        <v>42</v>
      </c>
      <c r="M37" s="44">
        <f t="shared" si="31"/>
        <v>29</v>
      </c>
      <c r="N37" s="47">
        <f t="shared" si="31"/>
        <v>118</v>
      </c>
      <c r="O37" s="48">
        <f>SUM(P37:AB37)</f>
        <v>231</v>
      </c>
      <c r="P37" s="48">
        <f aca="true" t="shared" si="32" ref="P37:AB37">P38+P39</f>
        <v>9</v>
      </c>
      <c r="Q37" s="46">
        <f t="shared" si="32"/>
        <v>30</v>
      </c>
      <c r="R37" s="44">
        <f t="shared" si="32"/>
        <v>6</v>
      </c>
      <c r="S37" s="44">
        <f t="shared" si="32"/>
        <v>4</v>
      </c>
      <c r="T37" s="44">
        <f t="shared" si="32"/>
        <v>9</v>
      </c>
      <c r="U37" s="44">
        <f t="shared" si="32"/>
        <v>22</v>
      </c>
      <c r="V37" s="44">
        <f t="shared" si="32"/>
        <v>29</v>
      </c>
      <c r="W37" s="44">
        <f t="shared" si="32"/>
        <v>16</v>
      </c>
      <c r="X37" s="44">
        <f t="shared" si="32"/>
        <v>56</v>
      </c>
      <c r="Y37" s="44">
        <f t="shared" si="32"/>
        <v>19</v>
      </c>
      <c r="Z37" s="44">
        <f t="shared" si="32"/>
        <v>8</v>
      </c>
      <c r="AA37" s="44">
        <f t="shared" si="32"/>
        <v>18</v>
      </c>
      <c r="AB37" s="47">
        <f t="shared" si="32"/>
        <v>5</v>
      </c>
    </row>
    <row r="38" spans="1:28" ht="18" customHeight="1">
      <c r="A38" s="65" t="s">
        <v>30</v>
      </c>
      <c r="B38" s="19" t="s">
        <v>24</v>
      </c>
      <c r="C38" s="28">
        <f t="shared" si="29"/>
        <v>577</v>
      </c>
      <c r="D38" s="28">
        <f t="shared" si="30"/>
        <v>469</v>
      </c>
      <c r="E38" s="20">
        <v>108</v>
      </c>
      <c r="F38" s="20">
        <v>102</v>
      </c>
      <c r="G38" s="20">
        <v>19</v>
      </c>
      <c r="H38" s="21">
        <v>21</v>
      </c>
      <c r="I38" s="20">
        <v>64</v>
      </c>
      <c r="J38" s="20">
        <v>18</v>
      </c>
      <c r="K38" s="20">
        <v>45</v>
      </c>
      <c r="L38" s="20">
        <v>22</v>
      </c>
      <c r="M38" s="20">
        <v>9</v>
      </c>
      <c r="N38" s="22">
        <v>61</v>
      </c>
      <c r="O38" s="3">
        <f t="shared" si="5"/>
        <v>108</v>
      </c>
      <c r="P38" s="3">
        <v>4</v>
      </c>
      <c r="Q38" s="21">
        <v>15</v>
      </c>
      <c r="R38" s="20">
        <v>3</v>
      </c>
      <c r="S38" s="20">
        <v>2</v>
      </c>
      <c r="T38" s="49">
        <v>5</v>
      </c>
      <c r="U38" s="20">
        <v>8</v>
      </c>
      <c r="V38" s="20">
        <v>15</v>
      </c>
      <c r="W38" s="20">
        <v>11</v>
      </c>
      <c r="X38" s="20">
        <v>28</v>
      </c>
      <c r="Y38" s="49">
        <v>6</v>
      </c>
      <c r="Z38" s="20">
        <v>2</v>
      </c>
      <c r="AA38" s="20">
        <v>7</v>
      </c>
      <c r="AB38" s="22">
        <v>2</v>
      </c>
    </row>
    <row r="39" spans="1:28" ht="18" customHeight="1">
      <c r="A39" s="66"/>
      <c r="B39" s="23" t="s">
        <v>25</v>
      </c>
      <c r="C39" s="29">
        <f t="shared" si="29"/>
        <v>548</v>
      </c>
      <c r="D39" s="29">
        <f t="shared" si="30"/>
        <v>425</v>
      </c>
      <c r="E39" s="24">
        <v>84</v>
      </c>
      <c r="F39" s="24">
        <v>80</v>
      </c>
      <c r="G39" s="24">
        <v>24</v>
      </c>
      <c r="H39" s="25">
        <v>32</v>
      </c>
      <c r="I39" s="24">
        <v>63</v>
      </c>
      <c r="J39" s="24">
        <v>20</v>
      </c>
      <c r="K39" s="24">
        <v>25</v>
      </c>
      <c r="L39" s="24">
        <v>20</v>
      </c>
      <c r="M39" s="24">
        <v>20</v>
      </c>
      <c r="N39" s="26">
        <v>57</v>
      </c>
      <c r="O39" s="4">
        <f t="shared" si="5"/>
        <v>123</v>
      </c>
      <c r="P39" s="4">
        <v>5</v>
      </c>
      <c r="Q39" s="25">
        <v>15</v>
      </c>
      <c r="R39" s="24">
        <v>3</v>
      </c>
      <c r="S39" s="24">
        <v>2</v>
      </c>
      <c r="T39" s="50">
        <v>4</v>
      </c>
      <c r="U39" s="24">
        <v>14</v>
      </c>
      <c r="V39" s="24">
        <v>14</v>
      </c>
      <c r="W39" s="24">
        <v>5</v>
      </c>
      <c r="X39" s="24">
        <v>28</v>
      </c>
      <c r="Y39" s="50">
        <v>13</v>
      </c>
      <c r="Z39" s="24">
        <v>6</v>
      </c>
      <c r="AA39" s="24">
        <v>11</v>
      </c>
      <c r="AB39" s="22">
        <v>3</v>
      </c>
    </row>
    <row r="40" spans="1:28" ht="18" customHeight="1">
      <c r="A40" s="64" t="s">
        <v>38</v>
      </c>
      <c r="B40" s="18" t="s">
        <v>0</v>
      </c>
      <c r="C40" s="43">
        <f t="shared" si="29"/>
        <v>805</v>
      </c>
      <c r="D40" s="43">
        <f t="shared" si="30"/>
        <v>583</v>
      </c>
      <c r="E40" s="44">
        <f aca="true" t="shared" si="33" ref="E40:N40">E41+E42</f>
        <v>129</v>
      </c>
      <c r="F40" s="45">
        <f t="shared" si="33"/>
        <v>119</v>
      </c>
      <c r="G40" s="44">
        <f t="shared" si="33"/>
        <v>36</v>
      </c>
      <c r="H40" s="46">
        <f t="shared" si="33"/>
        <v>36</v>
      </c>
      <c r="I40" s="44">
        <f t="shared" si="33"/>
        <v>91</v>
      </c>
      <c r="J40" s="44">
        <f t="shared" si="33"/>
        <v>25</v>
      </c>
      <c r="K40" s="44">
        <f t="shared" si="33"/>
        <v>46</v>
      </c>
      <c r="L40" s="44">
        <f t="shared" si="33"/>
        <v>20</v>
      </c>
      <c r="M40" s="44">
        <f t="shared" si="33"/>
        <v>19</v>
      </c>
      <c r="N40" s="47">
        <f t="shared" si="33"/>
        <v>62</v>
      </c>
      <c r="O40" s="48">
        <f>SUM(P40:AB40)</f>
        <v>222</v>
      </c>
      <c r="P40" s="48">
        <f aca="true" t="shared" si="34" ref="P40:AB40">P41+P42</f>
        <v>11</v>
      </c>
      <c r="Q40" s="46">
        <f t="shared" si="34"/>
        <v>23</v>
      </c>
      <c r="R40" s="44">
        <f t="shared" si="34"/>
        <v>6</v>
      </c>
      <c r="S40" s="44">
        <f t="shared" si="34"/>
        <v>2</v>
      </c>
      <c r="T40" s="44">
        <f t="shared" si="34"/>
        <v>4</v>
      </c>
      <c r="U40" s="44">
        <f t="shared" si="34"/>
        <v>30</v>
      </c>
      <c r="V40" s="44">
        <f t="shared" si="34"/>
        <v>17</v>
      </c>
      <c r="W40" s="44">
        <f t="shared" si="34"/>
        <v>23</v>
      </c>
      <c r="X40" s="44">
        <f t="shared" si="34"/>
        <v>56</v>
      </c>
      <c r="Y40" s="44">
        <f t="shared" si="34"/>
        <v>15</v>
      </c>
      <c r="Z40" s="44">
        <f t="shared" si="34"/>
        <v>12</v>
      </c>
      <c r="AA40" s="44">
        <f t="shared" si="34"/>
        <v>18</v>
      </c>
      <c r="AB40" s="47">
        <f t="shared" si="34"/>
        <v>5</v>
      </c>
    </row>
    <row r="41" spans="1:28" ht="18" customHeight="1">
      <c r="A41" s="65" t="s">
        <v>30</v>
      </c>
      <c r="B41" s="19" t="s">
        <v>24</v>
      </c>
      <c r="C41" s="28">
        <f t="shared" si="29"/>
        <v>427</v>
      </c>
      <c r="D41" s="28">
        <f t="shared" si="30"/>
        <v>312</v>
      </c>
      <c r="E41" s="20">
        <v>75</v>
      </c>
      <c r="F41" s="20">
        <v>72</v>
      </c>
      <c r="G41" s="20">
        <v>21</v>
      </c>
      <c r="H41" s="21">
        <v>15</v>
      </c>
      <c r="I41" s="20">
        <v>41</v>
      </c>
      <c r="J41" s="20">
        <v>18</v>
      </c>
      <c r="K41" s="20">
        <v>30</v>
      </c>
      <c r="L41" s="20">
        <v>8</v>
      </c>
      <c r="M41" s="20">
        <v>7</v>
      </c>
      <c r="N41" s="22">
        <v>25</v>
      </c>
      <c r="O41" s="3">
        <f t="shared" si="5"/>
        <v>115</v>
      </c>
      <c r="P41" s="3">
        <v>6</v>
      </c>
      <c r="Q41" s="21">
        <v>11</v>
      </c>
      <c r="R41" s="20">
        <v>3</v>
      </c>
      <c r="S41" s="20">
        <v>1</v>
      </c>
      <c r="T41" s="49">
        <v>3</v>
      </c>
      <c r="U41" s="20">
        <v>12</v>
      </c>
      <c r="V41" s="20">
        <v>11</v>
      </c>
      <c r="W41" s="20">
        <v>11</v>
      </c>
      <c r="X41" s="20">
        <v>37</v>
      </c>
      <c r="Y41" s="49">
        <v>5</v>
      </c>
      <c r="Z41" s="20">
        <v>3</v>
      </c>
      <c r="AA41" s="20">
        <v>10</v>
      </c>
      <c r="AB41" s="22">
        <v>2</v>
      </c>
    </row>
    <row r="42" spans="1:28" ht="18" customHeight="1">
      <c r="A42" s="66"/>
      <c r="B42" s="23" t="s">
        <v>25</v>
      </c>
      <c r="C42" s="29">
        <f t="shared" si="29"/>
        <v>378</v>
      </c>
      <c r="D42" s="29">
        <f t="shared" si="30"/>
        <v>271</v>
      </c>
      <c r="E42" s="24">
        <v>54</v>
      </c>
      <c r="F42" s="24">
        <v>47</v>
      </c>
      <c r="G42" s="24">
        <v>15</v>
      </c>
      <c r="H42" s="25">
        <v>21</v>
      </c>
      <c r="I42" s="24">
        <v>50</v>
      </c>
      <c r="J42" s="24">
        <v>7</v>
      </c>
      <c r="K42" s="24">
        <v>16</v>
      </c>
      <c r="L42" s="24">
        <v>12</v>
      </c>
      <c r="M42" s="24">
        <v>12</v>
      </c>
      <c r="N42" s="26">
        <v>37</v>
      </c>
      <c r="O42" s="4">
        <f t="shared" si="5"/>
        <v>107</v>
      </c>
      <c r="P42" s="4">
        <v>5</v>
      </c>
      <c r="Q42" s="25">
        <v>12</v>
      </c>
      <c r="R42" s="24">
        <v>3</v>
      </c>
      <c r="S42" s="24">
        <v>1</v>
      </c>
      <c r="T42" s="50">
        <v>1</v>
      </c>
      <c r="U42" s="24">
        <v>18</v>
      </c>
      <c r="V42" s="24">
        <v>6</v>
      </c>
      <c r="W42" s="24">
        <v>12</v>
      </c>
      <c r="X42" s="24">
        <v>19</v>
      </c>
      <c r="Y42" s="50">
        <v>10</v>
      </c>
      <c r="Z42" s="24">
        <v>9</v>
      </c>
      <c r="AA42" s="24">
        <v>8</v>
      </c>
      <c r="AB42" s="22">
        <v>3</v>
      </c>
    </row>
    <row r="43" spans="1:28" ht="18" customHeight="1">
      <c r="A43" s="64" t="s">
        <v>39</v>
      </c>
      <c r="B43" s="18" t="s">
        <v>0</v>
      </c>
      <c r="C43" s="43">
        <f t="shared" si="29"/>
        <v>554</v>
      </c>
      <c r="D43" s="43">
        <f t="shared" si="30"/>
        <v>419</v>
      </c>
      <c r="E43" s="44">
        <f aca="true" t="shared" si="35" ref="E43:N43">E44+E45</f>
        <v>84</v>
      </c>
      <c r="F43" s="45">
        <f t="shared" si="35"/>
        <v>60</v>
      </c>
      <c r="G43" s="44">
        <f t="shared" si="35"/>
        <v>23</v>
      </c>
      <c r="H43" s="46">
        <f t="shared" si="35"/>
        <v>35</v>
      </c>
      <c r="I43" s="44">
        <f t="shared" si="35"/>
        <v>63</v>
      </c>
      <c r="J43" s="44">
        <f t="shared" si="35"/>
        <v>21</v>
      </c>
      <c r="K43" s="44">
        <f t="shared" si="35"/>
        <v>33</v>
      </c>
      <c r="L43" s="44">
        <f t="shared" si="35"/>
        <v>40</v>
      </c>
      <c r="M43" s="44">
        <f t="shared" si="35"/>
        <v>12</v>
      </c>
      <c r="N43" s="47">
        <f t="shared" si="35"/>
        <v>48</v>
      </c>
      <c r="O43" s="48">
        <f>SUM(P43:AB43)</f>
        <v>135</v>
      </c>
      <c r="P43" s="48">
        <f aca="true" t="shared" si="36" ref="P43:AB43">P44+P45</f>
        <v>7</v>
      </c>
      <c r="Q43" s="46">
        <f t="shared" si="36"/>
        <v>15</v>
      </c>
      <c r="R43" s="44">
        <f t="shared" si="36"/>
        <v>7</v>
      </c>
      <c r="S43" s="44">
        <f t="shared" si="36"/>
        <v>4</v>
      </c>
      <c r="T43" s="44">
        <f t="shared" si="36"/>
        <v>4</v>
      </c>
      <c r="U43" s="44">
        <f t="shared" si="36"/>
        <v>13</v>
      </c>
      <c r="V43" s="44">
        <f t="shared" si="36"/>
        <v>13</v>
      </c>
      <c r="W43" s="44">
        <f t="shared" si="36"/>
        <v>13</v>
      </c>
      <c r="X43" s="44">
        <f t="shared" si="36"/>
        <v>30</v>
      </c>
      <c r="Y43" s="44">
        <f t="shared" si="36"/>
        <v>11</v>
      </c>
      <c r="Z43" s="44">
        <f t="shared" si="36"/>
        <v>9</v>
      </c>
      <c r="AA43" s="44">
        <f t="shared" si="36"/>
        <v>4</v>
      </c>
      <c r="AB43" s="47">
        <f t="shared" si="36"/>
        <v>5</v>
      </c>
    </row>
    <row r="44" spans="1:28" ht="18" customHeight="1">
      <c r="A44" s="65" t="s">
        <v>30</v>
      </c>
      <c r="B44" s="19" t="s">
        <v>24</v>
      </c>
      <c r="C44" s="28">
        <f t="shared" si="29"/>
        <v>336</v>
      </c>
      <c r="D44" s="28">
        <f t="shared" si="30"/>
        <v>265</v>
      </c>
      <c r="E44" s="20">
        <v>53</v>
      </c>
      <c r="F44" s="20">
        <v>41</v>
      </c>
      <c r="G44" s="20">
        <v>15</v>
      </c>
      <c r="H44" s="21">
        <v>22</v>
      </c>
      <c r="I44" s="20">
        <v>39</v>
      </c>
      <c r="J44" s="20">
        <v>14</v>
      </c>
      <c r="K44" s="20">
        <v>23</v>
      </c>
      <c r="L44" s="20">
        <v>26</v>
      </c>
      <c r="M44" s="20">
        <v>7</v>
      </c>
      <c r="N44" s="22">
        <v>25</v>
      </c>
      <c r="O44" s="3">
        <f t="shared" si="5"/>
        <v>71</v>
      </c>
      <c r="P44" s="3">
        <v>4</v>
      </c>
      <c r="Q44" s="21">
        <v>4</v>
      </c>
      <c r="R44" s="20">
        <v>2</v>
      </c>
      <c r="S44" s="20">
        <v>2</v>
      </c>
      <c r="T44" s="49">
        <v>3</v>
      </c>
      <c r="U44" s="20">
        <v>9</v>
      </c>
      <c r="V44" s="20">
        <v>6</v>
      </c>
      <c r="W44" s="20">
        <v>11</v>
      </c>
      <c r="X44" s="20">
        <v>18</v>
      </c>
      <c r="Y44" s="49">
        <v>3</v>
      </c>
      <c r="Z44" s="20">
        <v>6</v>
      </c>
      <c r="AA44" s="20">
        <v>1</v>
      </c>
      <c r="AB44" s="22">
        <v>2</v>
      </c>
    </row>
    <row r="45" spans="1:28" ht="18" customHeight="1">
      <c r="A45" s="66"/>
      <c r="B45" s="23" t="s">
        <v>25</v>
      </c>
      <c r="C45" s="29">
        <f t="shared" si="29"/>
        <v>218</v>
      </c>
      <c r="D45" s="29">
        <f t="shared" si="30"/>
        <v>154</v>
      </c>
      <c r="E45" s="24">
        <v>31</v>
      </c>
      <c r="F45" s="24">
        <v>19</v>
      </c>
      <c r="G45" s="24">
        <v>8</v>
      </c>
      <c r="H45" s="25">
        <v>13</v>
      </c>
      <c r="I45" s="24">
        <v>24</v>
      </c>
      <c r="J45" s="24">
        <v>7</v>
      </c>
      <c r="K45" s="24">
        <v>10</v>
      </c>
      <c r="L45" s="24">
        <v>14</v>
      </c>
      <c r="M45" s="24">
        <v>5</v>
      </c>
      <c r="N45" s="26">
        <v>23</v>
      </c>
      <c r="O45" s="4">
        <f t="shared" si="5"/>
        <v>64</v>
      </c>
      <c r="P45" s="4">
        <v>3</v>
      </c>
      <c r="Q45" s="25">
        <v>11</v>
      </c>
      <c r="R45" s="24">
        <v>5</v>
      </c>
      <c r="S45" s="24">
        <v>2</v>
      </c>
      <c r="T45" s="50">
        <v>1</v>
      </c>
      <c r="U45" s="24">
        <v>4</v>
      </c>
      <c r="V45" s="24">
        <v>7</v>
      </c>
      <c r="W45" s="24">
        <v>2</v>
      </c>
      <c r="X45" s="24">
        <v>12</v>
      </c>
      <c r="Y45" s="50">
        <v>8</v>
      </c>
      <c r="Z45" s="24">
        <v>3</v>
      </c>
      <c r="AA45" s="24">
        <v>3</v>
      </c>
      <c r="AB45" s="22">
        <v>3</v>
      </c>
    </row>
    <row r="46" spans="1:28" ht="18" customHeight="1">
      <c r="A46" s="64" t="s">
        <v>40</v>
      </c>
      <c r="B46" s="18" t="s">
        <v>0</v>
      </c>
      <c r="C46" s="43">
        <f t="shared" si="29"/>
        <v>180</v>
      </c>
      <c r="D46" s="43">
        <f t="shared" si="30"/>
        <v>130</v>
      </c>
      <c r="E46" s="44">
        <f aca="true" t="shared" si="37" ref="E46:N46">E47+E48</f>
        <v>26</v>
      </c>
      <c r="F46" s="45">
        <f t="shared" si="37"/>
        <v>19</v>
      </c>
      <c r="G46" s="44">
        <f t="shared" si="37"/>
        <v>3</v>
      </c>
      <c r="H46" s="46">
        <f t="shared" si="37"/>
        <v>8</v>
      </c>
      <c r="I46" s="44">
        <f t="shared" si="37"/>
        <v>22</v>
      </c>
      <c r="J46" s="44">
        <f t="shared" si="37"/>
        <v>4</v>
      </c>
      <c r="K46" s="44">
        <f t="shared" si="37"/>
        <v>16</v>
      </c>
      <c r="L46" s="44">
        <f t="shared" si="37"/>
        <v>5</v>
      </c>
      <c r="M46" s="44">
        <f t="shared" si="37"/>
        <v>5</v>
      </c>
      <c r="N46" s="47">
        <f t="shared" si="37"/>
        <v>22</v>
      </c>
      <c r="O46" s="48">
        <f>SUM(P46:AB46)</f>
        <v>50</v>
      </c>
      <c r="P46" s="48">
        <f aca="true" t="shared" si="38" ref="P46:AB46">P47+P48</f>
        <v>5</v>
      </c>
      <c r="Q46" s="46">
        <f t="shared" si="38"/>
        <v>8</v>
      </c>
      <c r="R46" s="44">
        <f t="shared" si="38"/>
        <v>5</v>
      </c>
      <c r="S46" s="44">
        <f t="shared" si="38"/>
        <v>1</v>
      </c>
      <c r="T46" s="44">
        <f t="shared" si="38"/>
        <v>1</v>
      </c>
      <c r="U46" s="44">
        <f t="shared" si="38"/>
        <v>7</v>
      </c>
      <c r="V46" s="44">
        <f t="shared" si="38"/>
        <v>4</v>
      </c>
      <c r="W46" s="44">
        <f t="shared" si="38"/>
        <v>3</v>
      </c>
      <c r="X46" s="44">
        <f t="shared" si="38"/>
        <v>7</v>
      </c>
      <c r="Y46" s="44">
        <f t="shared" si="38"/>
        <v>4</v>
      </c>
      <c r="Z46" s="44">
        <f t="shared" si="38"/>
        <v>0</v>
      </c>
      <c r="AA46" s="44">
        <f t="shared" si="38"/>
        <v>5</v>
      </c>
      <c r="AB46" s="47">
        <f t="shared" si="38"/>
        <v>0</v>
      </c>
    </row>
    <row r="47" spans="1:28" ht="18" customHeight="1">
      <c r="A47" s="65" t="s">
        <v>30</v>
      </c>
      <c r="B47" s="19" t="s">
        <v>24</v>
      </c>
      <c r="C47" s="28">
        <f t="shared" si="29"/>
        <v>104</v>
      </c>
      <c r="D47" s="28">
        <f t="shared" si="30"/>
        <v>73</v>
      </c>
      <c r="E47" s="20">
        <v>17</v>
      </c>
      <c r="F47" s="20">
        <v>13</v>
      </c>
      <c r="G47" s="20">
        <v>2</v>
      </c>
      <c r="H47" s="21">
        <v>4</v>
      </c>
      <c r="I47" s="20">
        <v>11</v>
      </c>
      <c r="J47" s="20">
        <v>3</v>
      </c>
      <c r="K47" s="20">
        <v>8</v>
      </c>
      <c r="L47" s="20">
        <v>2</v>
      </c>
      <c r="M47" s="20">
        <v>1</v>
      </c>
      <c r="N47" s="22">
        <v>12</v>
      </c>
      <c r="O47" s="3">
        <f t="shared" si="5"/>
        <v>31</v>
      </c>
      <c r="P47" s="3">
        <v>3</v>
      </c>
      <c r="Q47" s="21">
        <v>4</v>
      </c>
      <c r="R47" s="20">
        <v>4</v>
      </c>
      <c r="S47" s="20">
        <v>1</v>
      </c>
      <c r="T47" s="49">
        <v>0</v>
      </c>
      <c r="U47" s="20">
        <v>6</v>
      </c>
      <c r="V47" s="20">
        <v>3</v>
      </c>
      <c r="W47" s="20">
        <v>1</v>
      </c>
      <c r="X47" s="20">
        <v>5</v>
      </c>
      <c r="Y47" s="49">
        <v>3</v>
      </c>
      <c r="Z47" s="20">
        <v>0</v>
      </c>
      <c r="AA47" s="20">
        <v>1</v>
      </c>
      <c r="AB47" s="22">
        <v>0</v>
      </c>
    </row>
    <row r="48" spans="1:28" ht="18" customHeight="1">
      <c r="A48" s="66"/>
      <c r="B48" s="23" t="s">
        <v>25</v>
      </c>
      <c r="C48" s="29">
        <f t="shared" si="29"/>
        <v>76</v>
      </c>
      <c r="D48" s="29">
        <f t="shared" si="30"/>
        <v>57</v>
      </c>
      <c r="E48" s="24">
        <v>9</v>
      </c>
      <c r="F48" s="24">
        <v>6</v>
      </c>
      <c r="G48" s="24">
        <v>1</v>
      </c>
      <c r="H48" s="25">
        <v>4</v>
      </c>
      <c r="I48" s="24">
        <v>11</v>
      </c>
      <c r="J48" s="24">
        <v>1</v>
      </c>
      <c r="K48" s="24">
        <v>8</v>
      </c>
      <c r="L48" s="24">
        <v>3</v>
      </c>
      <c r="M48" s="24">
        <v>4</v>
      </c>
      <c r="N48" s="26">
        <v>10</v>
      </c>
      <c r="O48" s="4">
        <f t="shared" si="5"/>
        <v>19</v>
      </c>
      <c r="P48" s="4">
        <v>2</v>
      </c>
      <c r="Q48" s="25">
        <v>4</v>
      </c>
      <c r="R48" s="24">
        <v>1</v>
      </c>
      <c r="S48" s="24">
        <v>0</v>
      </c>
      <c r="T48" s="50">
        <v>1</v>
      </c>
      <c r="U48" s="24">
        <v>1</v>
      </c>
      <c r="V48" s="24">
        <v>1</v>
      </c>
      <c r="W48" s="24">
        <v>2</v>
      </c>
      <c r="X48" s="24">
        <v>2</v>
      </c>
      <c r="Y48" s="50">
        <v>1</v>
      </c>
      <c r="Z48" s="24">
        <v>0</v>
      </c>
      <c r="AA48" s="24">
        <v>4</v>
      </c>
      <c r="AB48" s="22">
        <v>0</v>
      </c>
    </row>
    <row r="49" spans="1:28" ht="18" customHeight="1">
      <c r="A49" s="64" t="s">
        <v>41</v>
      </c>
      <c r="B49" s="18" t="s">
        <v>0</v>
      </c>
      <c r="C49" s="43">
        <f t="shared" si="29"/>
        <v>87</v>
      </c>
      <c r="D49" s="43">
        <f t="shared" si="30"/>
        <v>64</v>
      </c>
      <c r="E49" s="44">
        <f aca="true" t="shared" si="39" ref="E49:N49">E50+E51</f>
        <v>12</v>
      </c>
      <c r="F49" s="45">
        <f t="shared" si="39"/>
        <v>13</v>
      </c>
      <c r="G49" s="44">
        <f t="shared" si="39"/>
        <v>4</v>
      </c>
      <c r="H49" s="46">
        <f t="shared" si="39"/>
        <v>6</v>
      </c>
      <c r="I49" s="44">
        <f t="shared" si="39"/>
        <v>6</v>
      </c>
      <c r="J49" s="44">
        <f t="shared" si="39"/>
        <v>0</v>
      </c>
      <c r="K49" s="44">
        <f t="shared" si="39"/>
        <v>10</v>
      </c>
      <c r="L49" s="44">
        <f t="shared" si="39"/>
        <v>3</v>
      </c>
      <c r="M49" s="44">
        <f t="shared" si="39"/>
        <v>1</v>
      </c>
      <c r="N49" s="47">
        <f t="shared" si="39"/>
        <v>9</v>
      </c>
      <c r="O49" s="48">
        <f>SUM(P49:AB49)</f>
        <v>23</v>
      </c>
      <c r="P49" s="48">
        <f aca="true" t="shared" si="40" ref="P49:AB49">P50+P51</f>
        <v>2</v>
      </c>
      <c r="Q49" s="46">
        <f t="shared" si="40"/>
        <v>3</v>
      </c>
      <c r="R49" s="44">
        <f t="shared" si="40"/>
        <v>3</v>
      </c>
      <c r="S49" s="44">
        <f t="shared" si="40"/>
        <v>1</v>
      </c>
      <c r="T49" s="44">
        <f t="shared" si="40"/>
        <v>1</v>
      </c>
      <c r="U49" s="44">
        <f t="shared" si="40"/>
        <v>1</v>
      </c>
      <c r="V49" s="44">
        <f t="shared" si="40"/>
        <v>2</v>
      </c>
      <c r="W49" s="44">
        <f t="shared" si="40"/>
        <v>0</v>
      </c>
      <c r="X49" s="44">
        <f t="shared" si="40"/>
        <v>5</v>
      </c>
      <c r="Y49" s="44">
        <f t="shared" si="40"/>
        <v>3</v>
      </c>
      <c r="Z49" s="44">
        <f t="shared" si="40"/>
        <v>1</v>
      </c>
      <c r="AA49" s="44">
        <f t="shared" si="40"/>
        <v>1</v>
      </c>
      <c r="AB49" s="47">
        <f t="shared" si="40"/>
        <v>0</v>
      </c>
    </row>
    <row r="50" spans="1:28" ht="18" customHeight="1">
      <c r="A50" s="65" t="s">
        <v>30</v>
      </c>
      <c r="B50" s="19" t="s">
        <v>24</v>
      </c>
      <c r="C50" s="28">
        <f t="shared" si="29"/>
        <v>38</v>
      </c>
      <c r="D50" s="28">
        <f t="shared" si="30"/>
        <v>30</v>
      </c>
      <c r="E50" s="20">
        <v>7</v>
      </c>
      <c r="F50" s="20">
        <v>6</v>
      </c>
      <c r="G50" s="20">
        <v>1</v>
      </c>
      <c r="H50" s="21">
        <v>2</v>
      </c>
      <c r="I50" s="20">
        <v>3</v>
      </c>
      <c r="J50" s="20">
        <v>0</v>
      </c>
      <c r="K50" s="20">
        <v>5</v>
      </c>
      <c r="L50" s="20">
        <v>1</v>
      </c>
      <c r="M50" s="20">
        <v>1</v>
      </c>
      <c r="N50" s="22">
        <v>4</v>
      </c>
      <c r="O50" s="3">
        <f t="shared" si="5"/>
        <v>8</v>
      </c>
      <c r="P50" s="3">
        <v>2</v>
      </c>
      <c r="Q50" s="21">
        <v>2</v>
      </c>
      <c r="R50" s="20">
        <v>0</v>
      </c>
      <c r="S50" s="20">
        <v>0</v>
      </c>
      <c r="T50" s="49">
        <v>0</v>
      </c>
      <c r="U50" s="20">
        <v>1</v>
      </c>
      <c r="V50" s="20">
        <v>1</v>
      </c>
      <c r="W50" s="20">
        <v>0</v>
      </c>
      <c r="X50" s="20">
        <v>2</v>
      </c>
      <c r="Y50" s="49">
        <v>0</v>
      </c>
      <c r="Z50" s="20">
        <v>0</v>
      </c>
      <c r="AA50" s="20">
        <v>0</v>
      </c>
      <c r="AB50" s="22">
        <v>0</v>
      </c>
    </row>
    <row r="51" spans="1:28" ht="18" customHeight="1">
      <c r="A51" s="66"/>
      <c r="B51" s="23" t="s">
        <v>25</v>
      </c>
      <c r="C51" s="29">
        <f t="shared" si="29"/>
        <v>49</v>
      </c>
      <c r="D51" s="29">
        <f t="shared" si="30"/>
        <v>34</v>
      </c>
      <c r="E51" s="24">
        <v>5</v>
      </c>
      <c r="F51" s="24">
        <v>7</v>
      </c>
      <c r="G51" s="24">
        <v>3</v>
      </c>
      <c r="H51" s="25">
        <v>4</v>
      </c>
      <c r="I51" s="24">
        <v>3</v>
      </c>
      <c r="J51" s="24">
        <v>0</v>
      </c>
      <c r="K51" s="24">
        <v>5</v>
      </c>
      <c r="L51" s="24">
        <v>2</v>
      </c>
      <c r="M51" s="24">
        <v>0</v>
      </c>
      <c r="N51" s="26">
        <v>5</v>
      </c>
      <c r="O51" s="4">
        <f t="shared" si="5"/>
        <v>15</v>
      </c>
      <c r="P51" s="4">
        <v>0</v>
      </c>
      <c r="Q51" s="25">
        <v>1</v>
      </c>
      <c r="R51" s="24">
        <v>3</v>
      </c>
      <c r="S51" s="24">
        <v>1</v>
      </c>
      <c r="T51" s="50">
        <v>1</v>
      </c>
      <c r="U51" s="24">
        <v>0</v>
      </c>
      <c r="V51" s="24">
        <v>1</v>
      </c>
      <c r="W51" s="24">
        <v>0</v>
      </c>
      <c r="X51" s="24">
        <v>3</v>
      </c>
      <c r="Y51" s="50">
        <v>3</v>
      </c>
      <c r="Z51" s="24">
        <v>1</v>
      </c>
      <c r="AA51" s="24">
        <v>1</v>
      </c>
      <c r="AB51" s="22">
        <v>0</v>
      </c>
    </row>
    <row r="52" spans="1:28" ht="18" customHeight="1">
      <c r="A52" s="64" t="s">
        <v>42</v>
      </c>
      <c r="B52" s="18" t="s">
        <v>0</v>
      </c>
      <c r="C52" s="43">
        <f t="shared" si="29"/>
        <v>37</v>
      </c>
      <c r="D52" s="43">
        <f t="shared" si="30"/>
        <v>26</v>
      </c>
      <c r="E52" s="44">
        <f aca="true" t="shared" si="41" ref="E52:N52">E53+E54</f>
        <v>5</v>
      </c>
      <c r="F52" s="45">
        <f t="shared" si="41"/>
        <v>4</v>
      </c>
      <c r="G52" s="44">
        <f t="shared" si="41"/>
        <v>3</v>
      </c>
      <c r="H52" s="46">
        <f t="shared" si="41"/>
        <v>3</v>
      </c>
      <c r="I52" s="44">
        <f t="shared" si="41"/>
        <v>1</v>
      </c>
      <c r="J52" s="44">
        <f t="shared" si="41"/>
        <v>1</v>
      </c>
      <c r="K52" s="44">
        <f t="shared" si="41"/>
        <v>2</v>
      </c>
      <c r="L52" s="44">
        <f t="shared" si="41"/>
        <v>1</v>
      </c>
      <c r="M52" s="44">
        <f t="shared" si="41"/>
        <v>0</v>
      </c>
      <c r="N52" s="47">
        <f t="shared" si="41"/>
        <v>6</v>
      </c>
      <c r="O52" s="48">
        <f>SUM(P52:AB52)</f>
        <v>11</v>
      </c>
      <c r="P52" s="48">
        <f aca="true" t="shared" si="42" ref="P52:AB52">P53+P54</f>
        <v>1</v>
      </c>
      <c r="Q52" s="46">
        <f t="shared" si="42"/>
        <v>1</v>
      </c>
      <c r="R52" s="44">
        <f t="shared" si="42"/>
        <v>0</v>
      </c>
      <c r="S52" s="44">
        <f t="shared" si="42"/>
        <v>0</v>
      </c>
      <c r="T52" s="44">
        <f t="shared" si="42"/>
        <v>0</v>
      </c>
      <c r="U52" s="44">
        <f t="shared" si="42"/>
        <v>1</v>
      </c>
      <c r="V52" s="44">
        <f t="shared" si="42"/>
        <v>0</v>
      </c>
      <c r="W52" s="44">
        <f t="shared" si="42"/>
        <v>0</v>
      </c>
      <c r="X52" s="44">
        <f t="shared" si="42"/>
        <v>5</v>
      </c>
      <c r="Y52" s="44">
        <f t="shared" si="42"/>
        <v>1</v>
      </c>
      <c r="Z52" s="44">
        <f t="shared" si="42"/>
        <v>2</v>
      </c>
      <c r="AA52" s="44">
        <f t="shared" si="42"/>
        <v>0</v>
      </c>
      <c r="AB52" s="47">
        <f t="shared" si="42"/>
        <v>0</v>
      </c>
    </row>
    <row r="53" spans="1:28" ht="18" customHeight="1">
      <c r="A53" s="65" t="s">
        <v>30</v>
      </c>
      <c r="B53" s="19" t="s">
        <v>24</v>
      </c>
      <c r="C53" s="28">
        <f t="shared" si="29"/>
        <v>18</v>
      </c>
      <c r="D53" s="28">
        <f t="shared" si="30"/>
        <v>8</v>
      </c>
      <c r="E53" s="20">
        <v>0</v>
      </c>
      <c r="F53" s="20">
        <v>2</v>
      </c>
      <c r="G53" s="20">
        <v>2</v>
      </c>
      <c r="H53" s="21">
        <v>1</v>
      </c>
      <c r="I53" s="20">
        <v>1</v>
      </c>
      <c r="J53" s="20">
        <v>0</v>
      </c>
      <c r="K53" s="20">
        <v>0</v>
      </c>
      <c r="L53" s="20">
        <v>1</v>
      </c>
      <c r="M53" s="20">
        <v>0</v>
      </c>
      <c r="N53" s="22">
        <v>1</v>
      </c>
      <c r="O53" s="3">
        <f t="shared" si="5"/>
        <v>10</v>
      </c>
      <c r="P53" s="3">
        <v>1</v>
      </c>
      <c r="Q53" s="21">
        <v>0</v>
      </c>
      <c r="R53" s="20">
        <v>0</v>
      </c>
      <c r="S53" s="20">
        <v>0</v>
      </c>
      <c r="T53" s="49">
        <v>0</v>
      </c>
      <c r="U53" s="20">
        <v>1</v>
      </c>
      <c r="V53" s="20">
        <v>0</v>
      </c>
      <c r="W53" s="20">
        <v>0</v>
      </c>
      <c r="X53" s="20">
        <v>5</v>
      </c>
      <c r="Y53" s="49">
        <v>1</v>
      </c>
      <c r="Z53" s="20">
        <v>2</v>
      </c>
      <c r="AA53" s="20">
        <v>0</v>
      </c>
      <c r="AB53" s="22">
        <v>0</v>
      </c>
    </row>
    <row r="54" spans="1:28" ht="18" customHeight="1">
      <c r="A54" s="66"/>
      <c r="B54" s="23" t="s">
        <v>25</v>
      </c>
      <c r="C54" s="29">
        <f t="shared" si="29"/>
        <v>19</v>
      </c>
      <c r="D54" s="29">
        <f t="shared" si="30"/>
        <v>18</v>
      </c>
      <c r="E54" s="24">
        <v>5</v>
      </c>
      <c r="F54" s="24">
        <v>2</v>
      </c>
      <c r="G54" s="24">
        <v>1</v>
      </c>
      <c r="H54" s="25">
        <v>2</v>
      </c>
      <c r="I54" s="24">
        <v>0</v>
      </c>
      <c r="J54" s="24">
        <v>1</v>
      </c>
      <c r="K54" s="24">
        <v>2</v>
      </c>
      <c r="L54" s="24">
        <v>0</v>
      </c>
      <c r="M54" s="24">
        <v>0</v>
      </c>
      <c r="N54" s="26">
        <v>5</v>
      </c>
      <c r="O54" s="4">
        <f t="shared" si="5"/>
        <v>1</v>
      </c>
      <c r="P54" s="4">
        <v>0</v>
      </c>
      <c r="Q54" s="25">
        <v>1</v>
      </c>
      <c r="R54" s="24">
        <v>0</v>
      </c>
      <c r="S54" s="24">
        <v>0</v>
      </c>
      <c r="T54" s="50">
        <v>0</v>
      </c>
      <c r="U54" s="24">
        <v>0</v>
      </c>
      <c r="V54" s="24">
        <v>0</v>
      </c>
      <c r="W54" s="24">
        <v>0</v>
      </c>
      <c r="X54" s="24">
        <v>0</v>
      </c>
      <c r="Y54" s="50">
        <v>0</v>
      </c>
      <c r="Z54" s="24">
        <v>0</v>
      </c>
      <c r="AA54" s="24">
        <v>0</v>
      </c>
      <c r="AB54" s="22">
        <v>0</v>
      </c>
    </row>
    <row r="55" spans="1:28" ht="18" customHeight="1">
      <c r="A55" s="64" t="s">
        <v>49</v>
      </c>
      <c r="B55" s="18" t="s">
        <v>0</v>
      </c>
      <c r="C55" s="43">
        <f t="shared" si="29"/>
        <v>21</v>
      </c>
      <c r="D55" s="43">
        <f t="shared" si="30"/>
        <v>16</v>
      </c>
      <c r="E55" s="44">
        <f aca="true" t="shared" si="43" ref="E55:N55">E56+E57</f>
        <v>2</v>
      </c>
      <c r="F55" s="45">
        <f t="shared" si="43"/>
        <v>4</v>
      </c>
      <c r="G55" s="44">
        <f t="shared" si="43"/>
        <v>2</v>
      </c>
      <c r="H55" s="46">
        <f t="shared" si="43"/>
        <v>1</v>
      </c>
      <c r="I55" s="44">
        <f t="shared" si="43"/>
        <v>1</v>
      </c>
      <c r="J55" s="44">
        <f t="shared" si="43"/>
        <v>0</v>
      </c>
      <c r="K55" s="44">
        <f t="shared" si="43"/>
        <v>1</v>
      </c>
      <c r="L55" s="44">
        <f t="shared" si="43"/>
        <v>2</v>
      </c>
      <c r="M55" s="44">
        <f t="shared" si="43"/>
        <v>0</v>
      </c>
      <c r="N55" s="47">
        <f t="shared" si="43"/>
        <v>3</v>
      </c>
      <c r="O55" s="48">
        <f>SUM(P55:AB55)</f>
        <v>5</v>
      </c>
      <c r="P55" s="48">
        <f aca="true" t="shared" si="44" ref="P55:AB55">P56+P57</f>
        <v>0</v>
      </c>
      <c r="Q55" s="46">
        <f t="shared" si="44"/>
        <v>1</v>
      </c>
      <c r="R55" s="44">
        <f t="shared" si="44"/>
        <v>1</v>
      </c>
      <c r="S55" s="44">
        <f t="shared" si="44"/>
        <v>0</v>
      </c>
      <c r="T55" s="44">
        <f t="shared" si="44"/>
        <v>0</v>
      </c>
      <c r="U55" s="44">
        <f t="shared" si="44"/>
        <v>1</v>
      </c>
      <c r="V55" s="44">
        <f t="shared" si="44"/>
        <v>0</v>
      </c>
      <c r="W55" s="44">
        <f t="shared" si="44"/>
        <v>1</v>
      </c>
      <c r="X55" s="44">
        <f t="shared" si="44"/>
        <v>1</v>
      </c>
      <c r="Y55" s="44">
        <f t="shared" si="44"/>
        <v>0</v>
      </c>
      <c r="Z55" s="44">
        <f t="shared" si="44"/>
        <v>0</v>
      </c>
      <c r="AA55" s="44">
        <f t="shared" si="44"/>
        <v>0</v>
      </c>
      <c r="AB55" s="47">
        <f t="shared" si="44"/>
        <v>0</v>
      </c>
    </row>
    <row r="56" spans="1:28" ht="18" customHeight="1">
      <c r="A56" s="65" t="s">
        <v>30</v>
      </c>
      <c r="B56" s="19" t="s">
        <v>24</v>
      </c>
      <c r="C56" s="28">
        <f t="shared" si="29"/>
        <v>6</v>
      </c>
      <c r="D56" s="28">
        <f t="shared" si="30"/>
        <v>3</v>
      </c>
      <c r="E56" s="20">
        <v>1</v>
      </c>
      <c r="F56" s="20">
        <v>0</v>
      </c>
      <c r="G56" s="20">
        <v>0</v>
      </c>
      <c r="H56" s="21">
        <v>0</v>
      </c>
      <c r="I56" s="20">
        <v>0</v>
      </c>
      <c r="J56" s="20">
        <v>0</v>
      </c>
      <c r="K56" s="20">
        <v>1</v>
      </c>
      <c r="L56" s="20">
        <v>0</v>
      </c>
      <c r="M56" s="20">
        <v>0</v>
      </c>
      <c r="N56" s="22">
        <v>1</v>
      </c>
      <c r="O56" s="3">
        <f t="shared" si="5"/>
        <v>3</v>
      </c>
      <c r="P56" s="3">
        <v>0</v>
      </c>
      <c r="Q56" s="21">
        <v>1</v>
      </c>
      <c r="R56" s="20">
        <v>0</v>
      </c>
      <c r="S56" s="20">
        <v>0</v>
      </c>
      <c r="T56" s="49">
        <v>0</v>
      </c>
      <c r="U56" s="20">
        <v>1</v>
      </c>
      <c r="V56" s="20">
        <v>0</v>
      </c>
      <c r="W56" s="20">
        <v>0</v>
      </c>
      <c r="X56" s="20">
        <v>1</v>
      </c>
      <c r="Y56" s="49">
        <v>0</v>
      </c>
      <c r="Z56" s="20">
        <v>0</v>
      </c>
      <c r="AA56" s="20">
        <v>0</v>
      </c>
      <c r="AB56" s="22">
        <v>0</v>
      </c>
    </row>
    <row r="57" spans="1:28" ht="18" customHeight="1">
      <c r="A57" s="66"/>
      <c r="B57" s="23" t="s">
        <v>25</v>
      </c>
      <c r="C57" s="29">
        <f t="shared" si="29"/>
        <v>15</v>
      </c>
      <c r="D57" s="29">
        <f t="shared" si="30"/>
        <v>13</v>
      </c>
      <c r="E57" s="24">
        <v>1</v>
      </c>
      <c r="F57" s="24">
        <v>4</v>
      </c>
      <c r="G57" s="24">
        <v>2</v>
      </c>
      <c r="H57" s="25">
        <v>1</v>
      </c>
      <c r="I57" s="24">
        <v>1</v>
      </c>
      <c r="J57" s="24">
        <v>0</v>
      </c>
      <c r="K57" s="24">
        <v>0</v>
      </c>
      <c r="L57" s="24">
        <v>2</v>
      </c>
      <c r="M57" s="24">
        <v>0</v>
      </c>
      <c r="N57" s="26">
        <v>2</v>
      </c>
      <c r="O57" s="4">
        <f t="shared" si="5"/>
        <v>2</v>
      </c>
      <c r="P57" s="4">
        <v>0</v>
      </c>
      <c r="Q57" s="25">
        <v>0</v>
      </c>
      <c r="R57" s="24">
        <v>1</v>
      </c>
      <c r="S57" s="24">
        <v>0</v>
      </c>
      <c r="T57" s="50">
        <v>0</v>
      </c>
      <c r="U57" s="24">
        <v>0</v>
      </c>
      <c r="V57" s="24">
        <v>0</v>
      </c>
      <c r="W57" s="24">
        <v>1</v>
      </c>
      <c r="X57" s="24">
        <v>0</v>
      </c>
      <c r="Y57" s="50">
        <v>0</v>
      </c>
      <c r="Z57" s="24">
        <v>0</v>
      </c>
      <c r="AA57" s="24">
        <v>0</v>
      </c>
      <c r="AB57" s="26">
        <v>0</v>
      </c>
    </row>
    <row r="58" spans="1:28" ht="18" customHeight="1">
      <c r="A58" s="64" t="s">
        <v>50</v>
      </c>
      <c r="B58" s="18" t="s">
        <v>0</v>
      </c>
      <c r="C58" s="43">
        <f t="shared" si="29"/>
        <v>13</v>
      </c>
      <c r="D58" s="43">
        <f t="shared" si="30"/>
        <v>12</v>
      </c>
      <c r="E58" s="44">
        <f aca="true" t="shared" si="45" ref="E58:N58">E59+E60</f>
        <v>0</v>
      </c>
      <c r="F58" s="45">
        <f t="shared" si="45"/>
        <v>6</v>
      </c>
      <c r="G58" s="44">
        <f t="shared" si="45"/>
        <v>2</v>
      </c>
      <c r="H58" s="46">
        <f t="shared" si="45"/>
        <v>0</v>
      </c>
      <c r="I58" s="44">
        <f t="shared" si="45"/>
        <v>2</v>
      </c>
      <c r="J58" s="44">
        <f t="shared" si="45"/>
        <v>1</v>
      </c>
      <c r="K58" s="44">
        <f t="shared" si="45"/>
        <v>0</v>
      </c>
      <c r="L58" s="44">
        <f t="shared" si="45"/>
        <v>1</v>
      </c>
      <c r="M58" s="44">
        <f t="shared" si="45"/>
        <v>0</v>
      </c>
      <c r="N58" s="47">
        <f t="shared" si="45"/>
        <v>0</v>
      </c>
      <c r="O58" s="48">
        <f aca="true" t="shared" si="46" ref="O58:O63">SUM(P58:AB58)</f>
        <v>1</v>
      </c>
      <c r="P58" s="48">
        <f aca="true" t="shared" si="47" ref="P58:AB58">P59+P60</f>
        <v>0</v>
      </c>
      <c r="Q58" s="46">
        <f t="shared" si="47"/>
        <v>1</v>
      </c>
      <c r="R58" s="44">
        <f t="shared" si="47"/>
        <v>0</v>
      </c>
      <c r="S58" s="44">
        <f t="shared" si="47"/>
        <v>0</v>
      </c>
      <c r="T58" s="44">
        <f t="shared" si="47"/>
        <v>0</v>
      </c>
      <c r="U58" s="44">
        <f t="shared" si="47"/>
        <v>0</v>
      </c>
      <c r="V58" s="44">
        <f t="shared" si="47"/>
        <v>0</v>
      </c>
      <c r="W58" s="44">
        <f t="shared" si="47"/>
        <v>0</v>
      </c>
      <c r="X58" s="44">
        <f t="shared" si="47"/>
        <v>0</v>
      </c>
      <c r="Y58" s="44">
        <f t="shared" si="47"/>
        <v>0</v>
      </c>
      <c r="Z58" s="44">
        <f t="shared" si="47"/>
        <v>0</v>
      </c>
      <c r="AA58" s="44">
        <f t="shared" si="47"/>
        <v>0</v>
      </c>
      <c r="AB58" s="47">
        <f t="shared" si="47"/>
        <v>0</v>
      </c>
    </row>
    <row r="59" spans="1:28" ht="18" customHeight="1">
      <c r="A59" s="65" t="s">
        <v>30</v>
      </c>
      <c r="B59" s="19" t="s">
        <v>24</v>
      </c>
      <c r="C59" s="28">
        <f t="shared" si="29"/>
        <v>1</v>
      </c>
      <c r="D59" s="28">
        <f t="shared" si="30"/>
        <v>1</v>
      </c>
      <c r="E59" s="20">
        <v>0</v>
      </c>
      <c r="F59" s="20">
        <v>0</v>
      </c>
      <c r="G59" s="20">
        <v>0</v>
      </c>
      <c r="H59" s="21">
        <v>0</v>
      </c>
      <c r="I59" s="20">
        <v>0</v>
      </c>
      <c r="J59" s="20">
        <v>0</v>
      </c>
      <c r="K59" s="20">
        <v>0</v>
      </c>
      <c r="L59" s="20">
        <v>1</v>
      </c>
      <c r="M59" s="20">
        <v>0</v>
      </c>
      <c r="N59" s="22">
        <v>0</v>
      </c>
      <c r="O59" s="3">
        <f t="shared" si="46"/>
        <v>0</v>
      </c>
      <c r="P59" s="3">
        <v>0</v>
      </c>
      <c r="Q59" s="21">
        <v>0</v>
      </c>
      <c r="R59" s="20">
        <v>0</v>
      </c>
      <c r="S59" s="20">
        <v>0</v>
      </c>
      <c r="T59" s="49">
        <v>0</v>
      </c>
      <c r="U59" s="20">
        <v>0</v>
      </c>
      <c r="V59" s="20">
        <v>0</v>
      </c>
      <c r="W59" s="20">
        <v>0</v>
      </c>
      <c r="X59" s="20">
        <v>0</v>
      </c>
      <c r="Y59" s="49">
        <v>0</v>
      </c>
      <c r="Z59" s="20">
        <v>0</v>
      </c>
      <c r="AA59" s="20">
        <v>0</v>
      </c>
      <c r="AB59" s="22">
        <v>0</v>
      </c>
    </row>
    <row r="60" spans="1:28" ht="18" customHeight="1">
      <c r="A60" s="66"/>
      <c r="B60" s="23" t="s">
        <v>25</v>
      </c>
      <c r="C60" s="29">
        <f t="shared" si="29"/>
        <v>12</v>
      </c>
      <c r="D60" s="29">
        <f t="shared" si="30"/>
        <v>11</v>
      </c>
      <c r="E60" s="24">
        <v>0</v>
      </c>
      <c r="F60" s="24">
        <v>6</v>
      </c>
      <c r="G60" s="24">
        <v>2</v>
      </c>
      <c r="H60" s="25">
        <v>0</v>
      </c>
      <c r="I60" s="24">
        <v>2</v>
      </c>
      <c r="J60" s="24">
        <v>1</v>
      </c>
      <c r="K60" s="24">
        <v>0</v>
      </c>
      <c r="L60" s="24">
        <v>0</v>
      </c>
      <c r="M60" s="24">
        <v>0</v>
      </c>
      <c r="N60" s="26">
        <v>0</v>
      </c>
      <c r="O60" s="4">
        <f t="shared" si="46"/>
        <v>1</v>
      </c>
      <c r="P60" s="4">
        <v>0</v>
      </c>
      <c r="Q60" s="25">
        <v>1</v>
      </c>
      <c r="R60" s="24">
        <v>0</v>
      </c>
      <c r="S60" s="24">
        <v>0</v>
      </c>
      <c r="T60" s="50">
        <v>0</v>
      </c>
      <c r="U60" s="24">
        <v>0</v>
      </c>
      <c r="V60" s="24">
        <v>0</v>
      </c>
      <c r="W60" s="24">
        <v>0</v>
      </c>
      <c r="X60" s="24">
        <v>0</v>
      </c>
      <c r="Y60" s="50">
        <v>0</v>
      </c>
      <c r="Z60" s="24">
        <v>0</v>
      </c>
      <c r="AA60" s="24">
        <v>0</v>
      </c>
      <c r="AB60" s="26">
        <v>0</v>
      </c>
    </row>
    <row r="61" spans="1:28" ht="18" customHeight="1">
      <c r="A61" s="64" t="s">
        <v>51</v>
      </c>
      <c r="B61" s="18" t="s">
        <v>0</v>
      </c>
      <c r="C61" s="43">
        <f t="shared" si="29"/>
        <v>5</v>
      </c>
      <c r="D61" s="43">
        <f t="shared" si="30"/>
        <v>5</v>
      </c>
      <c r="E61" s="44">
        <f aca="true" t="shared" si="48" ref="E61:N61">E62+E63</f>
        <v>2</v>
      </c>
      <c r="F61" s="45">
        <f t="shared" si="48"/>
        <v>2</v>
      </c>
      <c r="G61" s="44">
        <f t="shared" si="48"/>
        <v>0</v>
      </c>
      <c r="H61" s="46">
        <f t="shared" si="48"/>
        <v>1</v>
      </c>
      <c r="I61" s="44">
        <f t="shared" si="48"/>
        <v>0</v>
      </c>
      <c r="J61" s="44">
        <f t="shared" si="48"/>
        <v>0</v>
      </c>
      <c r="K61" s="44">
        <f t="shared" si="48"/>
        <v>0</v>
      </c>
      <c r="L61" s="44">
        <f t="shared" si="48"/>
        <v>0</v>
      </c>
      <c r="M61" s="44">
        <f t="shared" si="48"/>
        <v>0</v>
      </c>
      <c r="N61" s="47">
        <f t="shared" si="48"/>
        <v>0</v>
      </c>
      <c r="O61" s="48">
        <f t="shared" si="46"/>
        <v>0</v>
      </c>
      <c r="P61" s="48">
        <f aca="true" t="shared" si="49" ref="P61:AB61">P62+P63</f>
        <v>0</v>
      </c>
      <c r="Q61" s="46">
        <f t="shared" si="49"/>
        <v>0</v>
      </c>
      <c r="R61" s="44">
        <f t="shared" si="49"/>
        <v>0</v>
      </c>
      <c r="S61" s="44">
        <f t="shared" si="49"/>
        <v>0</v>
      </c>
      <c r="T61" s="44">
        <f t="shared" si="49"/>
        <v>0</v>
      </c>
      <c r="U61" s="44">
        <f t="shared" si="49"/>
        <v>0</v>
      </c>
      <c r="V61" s="44">
        <f t="shared" si="49"/>
        <v>0</v>
      </c>
      <c r="W61" s="44">
        <f t="shared" si="49"/>
        <v>0</v>
      </c>
      <c r="X61" s="44">
        <f t="shared" si="49"/>
        <v>0</v>
      </c>
      <c r="Y61" s="44">
        <f t="shared" si="49"/>
        <v>0</v>
      </c>
      <c r="Z61" s="44">
        <f t="shared" si="49"/>
        <v>0</v>
      </c>
      <c r="AA61" s="44">
        <f t="shared" si="49"/>
        <v>0</v>
      </c>
      <c r="AB61" s="47">
        <f t="shared" si="49"/>
        <v>0</v>
      </c>
    </row>
    <row r="62" spans="1:28" ht="18" customHeight="1">
      <c r="A62" s="65" t="s">
        <v>30</v>
      </c>
      <c r="B62" s="19" t="s">
        <v>24</v>
      </c>
      <c r="C62" s="28">
        <f t="shared" si="29"/>
        <v>1</v>
      </c>
      <c r="D62" s="28">
        <f t="shared" si="30"/>
        <v>1</v>
      </c>
      <c r="E62" s="20">
        <v>1</v>
      </c>
      <c r="F62" s="20">
        <v>0</v>
      </c>
      <c r="G62" s="20">
        <v>0</v>
      </c>
      <c r="H62" s="21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2">
        <v>0</v>
      </c>
      <c r="O62" s="3">
        <f t="shared" si="46"/>
        <v>0</v>
      </c>
      <c r="P62" s="3">
        <v>0</v>
      </c>
      <c r="Q62" s="21">
        <v>0</v>
      </c>
      <c r="R62" s="20">
        <v>0</v>
      </c>
      <c r="S62" s="20">
        <v>0</v>
      </c>
      <c r="T62" s="49">
        <v>0</v>
      </c>
      <c r="U62" s="20">
        <v>0</v>
      </c>
      <c r="V62" s="20">
        <v>0</v>
      </c>
      <c r="W62" s="20">
        <v>0</v>
      </c>
      <c r="X62" s="20">
        <v>0</v>
      </c>
      <c r="Y62" s="49">
        <v>0</v>
      </c>
      <c r="Z62" s="20">
        <v>0</v>
      </c>
      <c r="AA62" s="20">
        <v>0</v>
      </c>
      <c r="AB62" s="22">
        <v>0</v>
      </c>
    </row>
    <row r="63" spans="1:28" ht="18" customHeight="1">
      <c r="A63" s="66"/>
      <c r="B63" s="23" t="s">
        <v>25</v>
      </c>
      <c r="C63" s="29">
        <f t="shared" si="29"/>
        <v>4</v>
      </c>
      <c r="D63" s="29">
        <f t="shared" si="30"/>
        <v>4</v>
      </c>
      <c r="E63" s="24">
        <v>1</v>
      </c>
      <c r="F63" s="24">
        <v>2</v>
      </c>
      <c r="G63" s="24">
        <v>0</v>
      </c>
      <c r="H63" s="25">
        <v>1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6">
        <v>0</v>
      </c>
      <c r="O63" s="4">
        <f t="shared" si="46"/>
        <v>0</v>
      </c>
      <c r="P63" s="4">
        <v>0</v>
      </c>
      <c r="Q63" s="25">
        <v>0</v>
      </c>
      <c r="R63" s="24">
        <v>0</v>
      </c>
      <c r="S63" s="24">
        <v>0</v>
      </c>
      <c r="T63" s="50">
        <v>0</v>
      </c>
      <c r="U63" s="24">
        <v>0</v>
      </c>
      <c r="V63" s="24">
        <v>0</v>
      </c>
      <c r="W63" s="24">
        <v>0</v>
      </c>
      <c r="X63" s="24">
        <v>0</v>
      </c>
      <c r="Y63" s="50">
        <v>0</v>
      </c>
      <c r="Z63" s="24">
        <v>0</v>
      </c>
      <c r="AA63" s="24">
        <v>0</v>
      </c>
      <c r="AB63" s="26">
        <v>0</v>
      </c>
    </row>
    <row r="64" spans="17:26" ht="12.75">
      <c r="Q64" s="9"/>
      <c r="Z64" s="10"/>
    </row>
    <row r="65" spans="1:17" s="10" customFormat="1" ht="12.75">
      <c r="A65" s="30"/>
      <c r="B65" s="30"/>
      <c r="C65" s="30"/>
      <c r="D65" s="30"/>
      <c r="Q65" s="31"/>
    </row>
    <row r="66" spans="1:17" s="10" customFormat="1" ht="12.75">
      <c r="A66" s="30"/>
      <c r="B66" s="30"/>
      <c r="C66" s="30"/>
      <c r="D66" s="30"/>
      <c r="Q66" s="31"/>
    </row>
    <row r="67" spans="1:28" s="30" customFormat="1" ht="45.75" customHeight="1">
      <c r="A67" s="62"/>
      <c r="B67" s="63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  <c r="R67" s="32"/>
      <c r="S67" s="32"/>
      <c r="T67" s="34"/>
      <c r="U67" s="32"/>
      <c r="V67" s="32"/>
      <c r="W67" s="32"/>
      <c r="X67" s="32"/>
      <c r="Y67" s="32"/>
      <c r="Z67" s="32"/>
      <c r="AA67" s="32"/>
      <c r="AB67" s="32"/>
    </row>
    <row r="68" spans="1:28" s="10" customFormat="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8" s="30" customFormat="1" ht="45.75" customHeight="1">
      <c r="A69" s="62"/>
      <c r="B69" s="63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  <c r="R69" s="32"/>
      <c r="S69" s="32"/>
      <c r="T69" s="34"/>
      <c r="U69" s="32"/>
      <c r="V69" s="32"/>
      <c r="W69" s="32"/>
      <c r="X69" s="32"/>
      <c r="Y69" s="32"/>
      <c r="Z69" s="32"/>
      <c r="AA69" s="32"/>
      <c r="AB69" s="32"/>
    </row>
    <row r="70" spans="1:28" s="10" customFormat="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</row>
    <row r="71" spans="1:28" s="30" customFormat="1" ht="45.75" customHeight="1">
      <c r="A71" s="62"/>
      <c r="B71" s="63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3"/>
      <c r="R71" s="32"/>
      <c r="S71" s="32"/>
      <c r="T71" s="34"/>
      <c r="U71" s="32"/>
      <c r="V71" s="32"/>
      <c r="W71" s="32"/>
      <c r="X71" s="32"/>
      <c r="Y71" s="32"/>
      <c r="Z71" s="32"/>
      <c r="AA71" s="32"/>
      <c r="AB71" s="32"/>
    </row>
    <row r="72" spans="1:28" s="10" customFormat="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</row>
    <row r="73" spans="1:17" s="10" customFormat="1" ht="12.75">
      <c r="A73" s="30"/>
      <c r="B73" s="30"/>
      <c r="C73" s="30"/>
      <c r="D73" s="30"/>
      <c r="Q73" s="31"/>
    </row>
    <row r="74" spans="1:17" s="10" customFormat="1" ht="12.75">
      <c r="A74" s="30"/>
      <c r="B74" s="30"/>
      <c r="C74" s="30"/>
      <c r="D74" s="30"/>
      <c r="Q74" s="31"/>
    </row>
    <row r="75" spans="1:17" s="10" customFormat="1" ht="12.75">
      <c r="A75" s="30"/>
      <c r="B75" s="30"/>
      <c r="C75" s="30"/>
      <c r="D75" s="30"/>
      <c r="Q75" s="31"/>
    </row>
    <row r="76" spans="17:26" ht="12.75">
      <c r="Q76" s="9"/>
      <c r="Z76" s="10"/>
    </row>
    <row r="77" spans="17:26" ht="12.75">
      <c r="Q77" s="9"/>
      <c r="Z77" s="10"/>
    </row>
    <row r="78" spans="17:26" ht="12.75">
      <c r="Q78" s="9"/>
      <c r="Z78" s="10"/>
    </row>
    <row r="79" spans="17:26" ht="12.75">
      <c r="Q79" s="9"/>
      <c r="Z79" s="10"/>
    </row>
    <row r="80" spans="17:26" ht="12.75">
      <c r="Q80" s="9"/>
      <c r="Z80" s="10"/>
    </row>
    <row r="81" spans="17:26" ht="12.75">
      <c r="Q81" s="9"/>
      <c r="Z81" s="10"/>
    </row>
    <row r="82" spans="17:26" ht="12.75">
      <c r="Q82" s="9"/>
      <c r="Z82" s="10"/>
    </row>
    <row r="83" spans="17:26" ht="12.75">
      <c r="Q83" s="9"/>
      <c r="Z83" s="10"/>
    </row>
    <row r="84" spans="17:26" ht="12.75">
      <c r="Q84" s="9"/>
      <c r="Z84" s="10"/>
    </row>
    <row r="85" spans="17:26" ht="12.75">
      <c r="Q85" s="9"/>
      <c r="Z85" s="10"/>
    </row>
    <row r="86" spans="17:26" ht="12.75">
      <c r="Q86" s="9"/>
      <c r="Z86" s="10"/>
    </row>
    <row r="87" spans="17:26" ht="12.75">
      <c r="Q87" s="9"/>
      <c r="Z87" s="10"/>
    </row>
    <row r="88" spans="17:26" ht="12.75">
      <c r="Q88" s="9"/>
      <c r="Z88" s="10"/>
    </row>
    <row r="89" spans="17:26" ht="12.75">
      <c r="Q89" s="9"/>
      <c r="Z89" s="10"/>
    </row>
    <row r="90" spans="17:26" ht="12.75">
      <c r="Q90" s="9"/>
      <c r="Z90" s="10"/>
    </row>
    <row r="91" spans="17:26" ht="12.75">
      <c r="Q91" s="9"/>
      <c r="Z91" s="10"/>
    </row>
    <row r="92" spans="17:26" ht="12.75">
      <c r="Q92" s="9"/>
      <c r="Z92" s="10"/>
    </row>
    <row r="93" spans="17:26" ht="12.75">
      <c r="Q93" s="9"/>
      <c r="Z93" s="10"/>
    </row>
    <row r="94" spans="17:26" ht="12.75">
      <c r="Q94" s="9"/>
      <c r="Z94" s="10"/>
    </row>
    <row r="95" spans="17:26" ht="12.75">
      <c r="Q95" s="9"/>
      <c r="Z95" s="10"/>
    </row>
    <row r="96" spans="17:26" ht="12.75">
      <c r="Q96" s="9"/>
      <c r="Z96" s="10"/>
    </row>
    <row r="97" spans="17:26" ht="12.75">
      <c r="Q97" s="9"/>
      <c r="Z97" s="10"/>
    </row>
    <row r="98" spans="17:26" ht="12.75">
      <c r="Q98" s="9"/>
      <c r="Z98" s="10"/>
    </row>
    <row r="99" spans="17:26" ht="12.75">
      <c r="Q99" s="9"/>
      <c r="Z99" s="10"/>
    </row>
    <row r="100" spans="17:26" ht="12.75">
      <c r="Q100" s="9"/>
      <c r="Z100" s="10"/>
    </row>
    <row r="101" spans="17:26" ht="12.75">
      <c r="Q101" s="9"/>
      <c r="Z101" s="10"/>
    </row>
    <row r="102" spans="17:26" ht="12.75">
      <c r="Q102" s="9"/>
      <c r="Z102" s="10"/>
    </row>
    <row r="103" spans="17:26" ht="12.75">
      <c r="Q103" s="9"/>
      <c r="Z103" s="10"/>
    </row>
    <row r="104" spans="17:26" ht="12.75">
      <c r="Q104" s="9"/>
      <c r="Z104" s="10"/>
    </row>
    <row r="105" spans="17:26" ht="12.75">
      <c r="Q105" s="9"/>
      <c r="Z105" s="10"/>
    </row>
    <row r="106" spans="17:26" ht="12.75">
      <c r="Q106" s="9"/>
      <c r="Z106" s="10"/>
    </row>
    <row r="107" spans="17:26" ht="12.75">
      <c r="Q107" s="9"/>
      <c r="Z107" s="10"/>
    </row>
    <row r="108" spans="17:26" ht="12.75">
      <c r="Q108" s="9"/>
      <c r="Z108" s="10"/>
    </row>
    <row r="109" spans="17:26" ht="12.75">
      <c r="Q109" s="9"/>
      <c r="Z109" s="10"/>
    </row>
    <row r="110" spans="17:26" ht="12.75">
      <c r="Q110" s="9"/>
      <c r="Z110" s="10"/>
    </row>
    <row r="111" spans="17:26" ht="12.75">
      <c r="Q111" s="9"/>
      <c r="Z111" s="10"/>
    </row>
    <row r="112" spans="17:26" ht="12.75">
      <c r="Q112" s="9"/>
      <c r="Z112" s="10"/>
    </row>
    <row r="113" spans="17:26" ht="12.75">
      <c r="Q113" s="9"/>
      <c r="Z113" s="10"/>
    </row>
    <row r="114" spans="17:26" ht="12.75">
      <c r="Q114" s="9"/>
      <c r="Z114" s="10"/>
    </row>
    <row r="115" spans="17:26" ht="12.75">
      <c r="Q115" s="9"/>
      <c r="Z115" s="10"/>
    </row>
    <row r="116" spans="17:26" ht="12.75">
      <c r="Q116" s="9"/>
      <c r="Z116" s="10"/>
    </row>
    <row r="117" spans="17:26" ht="12.75">
      <c r="Q117" s="9"/>
      <c r="Z117" s="10"/>
    </row>
    <row r="118" spans="17:26" ht="12.75">
      <c r="Q118" s="9"/>
      <c r="Z118" s="10"/>
    </row>
    <row r="119" spans="17:26" ht="12.75">
      <c r="Q119" s="9"/>
      <c r="Z119" s="10"/>
    </row>
    <row r="120" spans="17:26" ht="12.75">
      <c r="Q120" s="9"/>
      <c r="Z120" s="10"/>
    </row>
    <row r="121" spans="17:26" ht="12.75">
      <c r="Q121" s="9"/>
      <c r="Z121" s="10"/>
    </row>
    <row r="122" spans="17:26" ht="12.75">
      <c r="Q122" s="9"/>
      <c r="Z122" s="10"/>
    </row>
    <row r="123" spans="17:26" ht="12.75">
      <c r="Q123" s="9"/>
      <c r="Z123" s="10"/>
    </row>
    <row r="124" spans="17:26" ht="12.75">
      <c r="Q124" s="9"/>
      <c r="Z124" s="10"/>
    </row>
    <row r="125" spans="17:26" ht="12.75">
      <c r="Q125" s="9"/>
      <c r="Z125" s="10"/>
    </row>
    <row r="126" spans="17:26" ht="12.75">
      <c r="Q126" s="9"/>
      <c r="Z126" s="10"/>
    </row>
    <row r="127" spans="17:26" ht="12.75">
      <c r="Q127" s="9"/>
      <c r="Z127" s="10"/>
    </row>
    <row r="128" spans="17:26" ht="12.75">
      <c r="Q128" s="9"/>
      <c r="Z128" s="10"/>
    </row>
    <row r="129" spans="17:26" ht="12.75">
      <c r="Q129" s="9"/>
      <c r="Z129" s="10"/>
    </row>
    <row r="130" spans="17:26" ht="12.75">
      <c r="Q130" s="9"/>
      <c r="Z130" s="10"/>
    </row>
    <row r="131" spans="17:26" ht="12.75">
      <c r="Q131" s="9"/>
      <c r="Z131" s="10"/>
    </row>
    <row r="132" spans="17:26" ht="12.75">
      <c r="Q132" s="9"/>
      <c r="Z132" s="10"/>
    </row>
    <row r="133" spans="17:26" ht="12.75">
      <c r="Q133" s="9"/>
      <c r="Z133" s="10"/>
    </row>
    <row r="134" spans="17:26" ht="12.75">
      <c r="Q134" s="9"/>
      <c r="Z134" s="10"/>
    </row>
    <row r="135" spans="17:26" ht="12.75">
      <c r="Q135" s="9"/>
      <c r="Z135" s="10"/>
    </row>
    <row r="136" spans="17:26" ht="12.75">
      <c r="Q136" s="9"/>
      <c r="Z136" s="10"/>
    </row>
    <row r="137" spans="17:26" ht="12.75">
      <c r="Q137" s="9"/>
      <c r="Z137" s="10"/>
    </row>
    <row r="138" spans="17:26" ht="12.75">
      <c r="Q138" s="9"/>
      <c r="Z138" s="10"/>
    </row>
    <row r="139" spans="17:26" ht="12.75">
      <c r="Q139" s="9"/>
      <c r="Z139" s="10"/>
    </row>
    <row r="140" spans="17:26" ht="12.75">
      <c r="Q140" s="9"/>
      <c r="Z140" s="10"/>
    </row>
    <row r="141" spans="17:26" ht="12.75">
      <c r="Q141" s="9"/>
      <c r="Z141" s="10"/>
    </row>
    <row r="142" spans="17:26" ht="12.75">
      <c r="Q142" s="9"/>
      <c r="Z142" s="10"/>
    </row>
    <row r="143" spans="17:26" ht="12.75">
      <c r="Q143" s="9"/>
      <c r="Z143" s="10"/>
    </row>
    <row r="144" spans="17:26" ht="12.75">
      <c r="Q144" s="9"/>
      <c r="Z144" s="10"/>
    </row>
    <row r="145" spans="17:26" ht="12.75">
      <c r="Q145" s="9"/>
      <c r="Z145" s="10"/>
    </row>
    <row r="146" spans="17:26" ht="12.75">
      <c r="Q146" s="9"/>
      <c r="Z146" s="10"/>
    </row>
    <row r="147" spans="17:26" ht="12.75">
      <c r="Q147" s="9"/>
      <c r="Z147" s="10"/>
    </row>
    <row r="148" spans="17:26" ht="12.75">
      <c r="Q148" s="9"/>
      <c r="Z148" s="10"/>
    </row>
    <row r="149" spans="17:26" ht="12.75">
      <c r="Q149" s="9"/>
      <c r="Z149" s="10"/>
    </row>
    <row r="150" spans="17:26" ht="12.75">
      <c r="Q150" s="9"/>
      <c r="Z150" s="10"/>
    </row>
    <row r="151" spans="17:26" ht="12.75">
      <c r="Q151" s="9"/>
      <c r="Z151" s="10"/>
    </row>
    <row r="152" spans="17:26" ht="12.75">
      <c r="Q152" s="9"/>
      <c r="Z152" s="10"/>
    </row>
    <row r="153" spans="17:26" ht="12.75">
      <c r="Q153" s="9"/>
      <c r="Z153" s="10"/>
    </row>
    <row r="154" spans="17:26" ht="12.75">
      <c r="Q154" s="9"/>
      <c r="Z154" s="10"/>
    </row>
    <row r="155" spans="17:26" ht="12.75">
      <c r="Q155" s="9"/>
      <c r="Z155" s="10"/>
    </row>
    <row r="156" spans="17:26" ht="12.75">
      <c r="Q156" s="9"/>
      <c r="Z156" s="10"/>
    </row>
    <row r="157" spans="17:26" ht="12.75">
      <c r="Q157" s="9"/>
      <c r="Z157" s="10"/>
    </row>
    <row r="158" spans="17:26" ht="12.75">
      <c r="Q158" s="9"/>
      <c r="Z158" s="10"/>
    </row>
    <row r="159" spans="17:26" ht="12.75">
      <c r="Q159" s="9"/>
      <c r="Z159" s="10"/>
    </row>
    <row r="160" spans="17:26" ht="12.75">
      <c r="Q160" s="9"/>
      <c r="Z160" s="10"/>
    </row>
    <row r="161" spans="17:26" ht="12.75">
      <c r="Q161" s="9"/>
      <c r="Z161" s="10"/>
    </row>
    <row r="162" spans="17:26" ht="12.75">
      <c r="Q162" s="9"/>
      <c r="Z162" s="10"/>
    </row>
    <row r="163" spans="17:26" ht="12.75">
      <c r="Q163" s="9"/>
      <c r="Z163" s="10"/>
    </row>
    <row r="164" spans="17:26" ht="12.75">
      <c r="Q164" s="9"/>
      <c r="Z164" s="10"/>
    </row>
    <row r="165" spans="17:26" ht="12.75">
      <c r="Q165" s="9"/>
      <c r="Z165" s="10"/>
    </row>
    <row r="166" spans="17:26" ht="12.75">
      <c r="Q166" s="9"/>
      <c r="Z166" s="10"/>
    </row>
    <row r="167" spans="17:26" ht="12.75">
      <c r="Q167" s="9"/>
      <c r="Z167" s="10"/>
    </row>
    <row r="168" spans="17:26" ht="12.75">
      <c r="Q168" s="9"/>
      <c r="Z168" s="10"/>
    </row>
    <row r="169" spans="17:26" ht="12.75">
      <c r="Q169" s="9"/>
      <c r="Z169" s="10"/>
    </row>
    <row r="170" spans="17:26" ht="12.75">
      <c r="Q170" s="9"/>
      <c r="Z170" s="10"/>
    </row>
    <row r="171" spans="17:26" ht="12.75">
      <c r="Q171" s="9"/>
      <c r="Z171" s="10"/>
    </row>
    <row r="172" spans="17:26" ht="12.75">
      <c r="Q172" s="9"/>
      <c r="Z172" s="10"/>
    </row>
    <row r="173" spans="17:26" ht="12.75">
      <c r="Q173" s="9"/>
      <c r="Z173" s="10"/>
    </row>
    <row r="174" spans="17:26" ht="12.75">
      <c r="Q174" s="9"/>
      <c r="Z174" s="10"/>
    </row>
    <row r="175" spans="17:26" ht="12.75">
      <c r="Q175" s="9"/>
      <c r="Z175" s="10"/>
    </row>
    <row r="176" spans="17:26" ht="12.75">
      <c r="Q176" s="9"/>
      <c r="Z176" s="10"/>
    </row>
    <row r="177" spans="17:26" ht="12.75">
      <c r="Q177" s="9"/>
      <c r="Z177" s="10"/>
    </row>
    <row r="178" spans="17:26" ht="12.75">
      <c r="Q178" s="9"/>
      <c r="Z178" s="10"/>
    </row>
    <row r="179" spans="17:26" ht="12.75">
      <c r="Q179" s="9"/>
      <c r="Z179" s="10"/>
    </row>
    <row r="180" spans="17:26" ht="12.75">
      <c r="Q180" s="9"/>
      <c r="Z180" s="10"/>
    </row>
    <row r="181" spans="17:26" ht="12.75">
      <c r="Q181" s="9"/>
      <c r="Z181" s="10"/>
    </row>
    <row r="182" spans="17:26" ht="12.75">
      <c r="Q182" s="9"/>
      <c r="Z182" s="10"/>
    </row>
    <row r="183" spans="17:26" ht="12.75">
      <c r="Q183" s="9"/>
      <c r="Z183" s="10"/>
    </row>
    <row r="184" spans="17:26" ht="12.75">
      <c r="Q184" s="9"/>
      <c r="Z184" s="10"/>
    </row>
    <row r="185" spans="17:26" ht="12.75">
      <c r="Q185" s="9"/>
      <c r="Z185" s="10"/>
    </row>
    <row r="186" spans="17:26" ht="12.75">
      <c r="Q186" s="9"/>
      <c r="Z186" s="10"/>
    </row>
    <row r="187" spans="17:26" ht="12.75">
      <c r="Q187" s="9"/>
      <c r="Z187" s="10"/>
    </row>
    <row r="188" spans="17:26" ht="12.75">
      <c r="Q188" s="9"/>
      <c r="Z188" s="10"/>
    </row>
    <row r="189" spans="17:26" ht="12.75">
      <c r="Q189" s="9"/>
      <c r="Z189" s="10"/>
    </row>
    <row r="190" spans="17:26" ht="12.75">
      <c r="Q190" s="9"/>
      <c r="Z190" s="10"/>
    </row>
    <row r="191" spans="17:26" ht="12.75">
      <c r="Q191" s="9"/>
      <c r="Z191" s="10"/>
    </row>
    <row r="192" spans="17:26" ht="12.75">
      <c r="Q192" s="9"/>
      <c r="Z192" s="10"/>
    </row>
    <row r="193" spans="17:26" ht="12.75">
      <c r="Q193" s="9"/>
      <c r="Z193" s="10"/>
    </row>
    <row r="194" spans="17:26" ht="12.75">
      <c r="Q194" s="9"/>
      <c r="Z194" s="10"/>
    </row>
    <row r="195" spans="17:26" ht="12.75">
      <c r="Q195" s="9"/>
      <c r="Z195" s="10"/>
    </row>
    <row r="196" spans="17:26" ht="12.75">
      <c r="Q196" s="9"/>
      <c r="Z196" s="10"/>
    </row>
    <row r="197" spans="17:26" ht="12.75">
      <c r="Q197" s="9"/>
      <c r="Z197" s="10"/>
    </row>
    <row r="198" spans="17:26" ht="12.75">
      <c r="Q198" s="9"/>
      <c r="Z198" s="10"/>
    </row>
    <row r="199" spans="17:26" ht="12.75">
      <c r="Q199" s="9"/>
      <c r="Z199" s="10"/>
    </row>
    <row r="200" spans="17:26" ht="12.75">
      <c r="Q200" s="9"/>
      <c r="Z200" s="10"/>
    </row>
    <row r="201" spans="17:26" ht="12.75">
      <c r="Q201" s="9"/>
      <c r="Z201" s="10"/>
    </row>
    <row r="202" spans="17:26" ht="12.75">
      <c r="Q202" s="9"/>
      <c r="Z202" s="10"/>
    </row>
    <row r="203" spans="17:26" ht="12.75">
      <c r="Q203" s="9"/>
      <c r="Z203" s="10"/>
    </row>
    <row r="204" spans="17:26" ht="12.75">
      <c r="Q204" s="9"/>
      <c r="Z204" s="10"/>
    </row>
    <row r="205" spans="17:26" ht="12.75">
      <c r="Q205" s="9"/>
      <c r="Z205" s="10"/>
    </row>
    <row r="206" spans="17:26" ht="12.75">
      <c r="Q206" s="9"/>
      <c r="Z206" s="10"/>
    </row>
    <row r="207" spans="17:26" ht="12.75">
      <c r="Q207" s="9"/>
      <c r="Z207" s="10"/>
    </row>
    <row r="208" spans="17:26" ht="12.75">
      <c r="Q208" s="9"/>
      <c r="Z208" s="10"/>
    </row>
    <row r="209" spans="17:26" ht="12.75">
      <c r="Q209" s="9"/>
      <c r="Z209" s="10"/>
    </row>
    <row r="210" spans="17:26" ht="12.75">
      <c r="Q210" s="9"/>
      <c r="Z210" s="10"/>
    </row>
    <row r="211" spans="17:26" ht="12.75">
      <c r="Q211" s="9"/>
      <c r="Z211" s="10"/>
    </row>
    <row r="212" spans="17:26" ht="12.75">
      <c r="Q212" s="9"/>
      <c r="Z212" s="10"/>
    </row>
    <row r="213" spans="17:26" ht="12.75">
      <c r="Q213" s="9"/>
      <c r="Z213" s="10"/>
    </row>
    <row r="214" spans="17:26" ht="12.75">
      <c r="Q214" s="9"/>
      <c r="Z214" s="10"/>
    </row>
    <row r="215" spans="17:26" ht="12.75">
      <c r="Q215" s="9"/>
      <c r="Z215" s="10"/>
    </row>
    <row r="216" spans="17:26" ht="12.75">
      <c r="Q216" s="9"/>
      <c r="Z216" s="10"/>
    </row>
    <row r="217" spans="17:26" ht="12.75">
      <c r="Q217" s="9"/>
      <c r="Z217" s="10"/>
    </row>
    <row r="218" spans="17:26" ht="12.75">
      <c r="Q218" s="9"/>
      <c r="Z218" s="10"/>
    </row>
    <row r="219" spans="17:26" ht="12.75">
      <c r="Q219" s="9"/>
      <c r="Z219" s="10"/>
    </row>
    <row r="220" spans="17:26" ht="12.75">
      <c r="Q220" s="9"/>
      <c r="Z220" s="10"/>
    </row>
    <row r="221" spans="17:26" ht="12.75">
      <c r="Q221" s="9"/>
      <c r="Z221" s="10"/>
    </row>
    <row r="222" spans="17:26" ht="12.75">
      <c r="Q222" s="9"/>
      <c r="Z222" s="10"/>
    </row>
    <row r="223" spans="17:26" ht="12.75">
      <c r="Q223" s="9"/>
      <c r="Z223" s="10"/>
    </row>
    <row r="224" spans="17:26" ht="12.75">
      <c r="Q224" s="9"/>
      <c r="Z224" s="10"/>
    </row>
    <row r="225" spans="17:26" ht="12.75">
      <c r="Q225" s="9"/>
      <c r="Z225" s="10"/>
    </row>
    <row r="226" spans="17:26" ht="12.75">
      <c r="Q226" s="9"/>
      <c r="Z226" s="10"/>
    </row>
    <row r="227" spans="17:26" ht="12.75">
      <c r="Q227" s="9"/>
      <c r="Z227" s="10"/>
    </row>
    <row r="228" spans="17:26" ht="12.75">
      <c r="Q228" s="9"/>
      <c r="Z228" s="10"/>
    </row>
    <row r="229" spans="17:26" ht="12.75">
      <c r="Q229" s="9"/>
      <c r="Z229" s="10"/>
    </row>
    <row r="230" spans="17:26" ht="12.75">
      <c r="Q230" s="9"/>
      <c r="Z230" s="10"/>
    </row>
    <row r="231" spans="17:26" ht="12.75">
      <c r="Q231" s="9"/>
      <c r="Z231" s="10"/>
    </row>
    <row r="232" spans="17:26" ht="12.75">
      <c r="Q232" s="9"/>
      <c r="Z232" s="10"/>
    </row>
    <row r="233" spans="17:26" ht="12.75">
      <c r="Q233" s="9"/>
      <c r="Z233" s="10"/>
    </row>
    <row r="234" spans="17:26" ht="12.75">
      <c r="Q234" s="9"/>
      <c r="Z234" s="10"/>
    </row>
    <row r="235" spans="17:26" ht="12.75">
      <c r="Q235" s="9"/>
      <c r="Z235" s="10"/>
    </row>
    <row r="236" spans="17:26" ht="12.75">
      <c r="Q236" s="9"/>
      <c r="Z236" s="10"/>
    </row>
    <row r="237" spans="17:26" ht="12.75">
      <c r="Q237" s="9"/>
      <c r="Z237" s="10"/>
    </row>
    <row r="238" spans="17:26" ht="12.75">
      <c r="Q238" s="9"/>
      <c r="Z238" s="10"/>
    </row>
    <row r="239" spans="17:26" ht="12.75">
      <c r="Q239" s="9"/>
      <c r="Z239" s="10"/>
    </row>
    <row r="240" spans="17:26" ht="12.75">
      <c r="Q240" s="9"/>
      <c r="Z240" s="10"/>
    </row>
    <row r="241" spans="17:26" ht="12.75">
      <c r="Q241" s="9"/>
      <c r="Z241" s="10"/>
    </row>
    <row r="242" spans="17:26" ht="12.75">
      <c r="Q242" s="9"/>
      <c r="Z242" s="10"/>
    </row>
    <row r="243" spans="17:26" ht="12.75">
      <c r="Q243" s="9"/>
      <c r="Z243" s="10"/>
    </row>
    <row r="244" spans="17:26" ht="12.75">
      <c r="Q244" s="9"/>
      <c r="Z244" s="10"/>
    </row>
    <row r="245" spans="17:26" ht="12.75">
      <c r="Q245" s="9"/>
      <c r="Z245" s="10"/>
    </row>
    <row r="246" spans="17:26" ht="12.75">
      <c r="Q246" s="9"/>
      <c r="Z246" s="10"/>
    </row>
    <row r="247" spans="17:26" ht="12.75">
      <c r="Q247" s="9"/>
      <c r="Z247" s="10"/>
    </row>
    <row r="248" spans="17:26" ht="12.75">
      <c r="Q248" s="9"/>
      <c r="Z248" s="10"/>
    </row>
    <row r="249" spans="17:26" ht="12.75">
      <c r="Q249" s="9"/>
      <c r="Z249" s="10"/>
    </row>
    <row r="250" spans="17:26" ht="12.75">
      <c r="Q250" s="9"/>
      <c r="Z250" s="10"/>
    </row>
    <row r="251" spans="17:26" ht="12.75">
      <c r="Q251" s="9"/>
      <c r="Z251" s="10"/>
    </row>
    <row r="252" spans="17:26" ht="12.75">
      <c r="Q252" s="9"/>
      <c r="Z252" s="10"/>
    </row>
    <row r="253" spans="17:26" ht="12.75">
      <c r="Q253" s="9"/>
      <c r="Z253" s="10"/>
    </row>
    <row r="254" spans="17:26" ht="12.75">
      <c r="Q254" s="9"/>
      <c r="Z254" s="10"/>
    </row>
    <row r="255" spans="17:26" ht="12.75">
      <c r="Q255" s="9"/>
      <c r="Z255" s="10"/>
    </row>
    <row r="256" spans="17:26" ht="12.75">
      <c r="Q256" s="9"/>
      <c r="Z256" s="10"/>
    </row>
    <row r="257" spans="17:26" ht="12.75">
      <c r="Q257" s="9"/>
      <c r="Z257" s="10"/>
    </row>
    <row r="258" spans="17:26" ht="12.75">
      <c r="Q258" s="9"/>
      <c r="Z258" s="10"/>
    </row>
    <row r="259" spans="17:26" ht="12.75">
      <c r="Q259" s="9"/>
      <c r="Z259" s="10"/>
    </row>
    <row r="260" spans="17:26" ht="12.75">
      <c r="Q260" s="9"/>
      <c r="Z260" s="10"/>
    </row>
    <row r="261" spans="17:26" ht="12.75">
      <c r="Q261" s="9"/>
      <c r="Z261" s="10"/>
    </row>
    <row r="262" spans="17:26" ht="12.75">
      <c r="Q262" s="9"/>
      <c r="Z262" s="10"/>
    </row>
    <row r="263" spans="17:26" ht="12.75">
      <c r="Q263" s="9"/>
      <c r="Z263" s="10"/>
    </row>
    <row r="264" spans="17:26" ht="12.75">
      <c r="Q264" s="9"/>
      <c r="Z264" s="10"/>
    </row>
    <row r="265" spans="17:26" ht="12.75">
      <c r="Q265" s="9"/>
      <c r="Z265" s="10"/>
    </row>
    <row r="266" spans="17:26" ht="12.75">
      <c r="Q266" s="9"/>
      <c r="Z266" s="10"/>
    </row>
    <row r="267" spans="17:26" ht="12.75">
      <c r="Q267" s="9"/>
      <c r="Z267" s="10"/>
    </row>
    <row r="268" spans="17:26" ht="12.75">
      <c r="Q268" s="9"/>
      <c r="Z268" s="10"/>
    </row>
    <row r="269" spans="17:26" ht="12.75">
      <c r="Q269" s="9"/>
      <c r="Z269" s="10"/>
    </row>
    <row r="270" spans="17:26" ht="12.75">
      <c r="Q270" s="9"/>
      <c r="Z270" s="10"/>
    </row>
    <row r="271" spans="17:26" ht="12.75">
      <c r="Q271" s="9"/>
      <c r="Z271" s="10"/>
    </row>
    <row r="272" spans="17:26" ht="12.75">
      <c r="Q272" s="9"/>
      <c r="Z272" s="10"/>
    </row>
    <row r="273" spans="17:26" ht="12.75">
      <c r="Q273" s="9"/>
      <c r="Z273" s="10"/>
    </row>
    <row r="274" spans="17:26" ht="12.75">
      <c r="Q274" s="9"/>
      <c r="Z274" s="10"/>
    </row>
    <row r="275" spans="17:26" ht="12.75">
      <c r="Q275" s="9"/>
      <c r="Z275" s="10"/>
    </row>
    <row r="276" spans="17:26" ht="12.75">
      <c r="Q276" s="9"/>
      <c r="Z276" s="10"/>
    </row>
    <row r="277" spans="17:26" ht="12.75">
      <c r="Q277" s="9"/>
      <c r="Z277" s="10"/>
    </row>
    <row r="278" spans="17:26" ht="12.75">
      <c r="Q278" s="9"/>
      <c r="Z278" s="10"/>
    </row>
    <row r="279" spans="17:26" ht="12.75">
      <c r="Q279" s="9"/>
      <c r="Z279" s="10"/>
    </row>
    <row r="280" spans="17:26" ht="12.75">
      <c r="Q280" s="9"/>
      <c r="Z280" s="10"/>
    </row>
    <row r="281" spans="17:26" ht="12.75">
      <c r="Q281" s="9"/>
      <c r="Z281" s="10"/>
    </row>
    <row r="282" spans="17:26" ht="12.75">
      <c r="Q282" s="9"/>
      <c r="Z282" s="10"/>
    </row>
    <row r="283" spans="17:26" ht="12.75">
      <c r="Q283" s="9"/>
      <c r="Z283" s="10"/>
    </row>
    <row r="284" spans="17:26" ht="12.75">
      <c r="Q284" s="9"/>
      <c r="Z284" s="10"/>
    </row>
    <row r="285" spans="17:26" ht="12.75">
      <c r="Q285" s="9"/>
      <c r="Z285" s="10"/>
    </row>
    <row r="286" spans="17:26" ht="12.75">
      <c r="Q286" s="9"/>
      <c r="Z286" s="10"/>
    </row>
    <row r="287" spans="17:26" ht="12.75">
      <c r="Q287" s="9"/>
      <c r="Z287" s="10"/>
    </row>
    <row r="288" spans="17:26" ht="12.75">
      <c r="Q288" s="9"/>
      <c r="Z288" s="10"/>
    </row>
    <row r="289" spans="17:26" ht="12.75">
      <c r="Q289" s="9"/>
      <c r="Z289" s="10"/>
    </row>
    <row r="290" spans="17:26" ht="12.75">
      <c r="Q290" s="9"/>
      <c r="Z290" s="10"/>
    </row>
    <row r="291" spans="17:26" ht="12.75">
      <c r="Q291" s="9"/>
      <c r="Z291" s="10"/>
    </row>
    <row r="292" spans="17:26" ht="12.75">
      <c r="Q292" s="9"/>
      <c r="Z292" s="10"/>
    </row>
    <row r="293" spans="17:26" ht="12.75">
      <c r="Q293" s="9"/>
      <c r="Z293" s="10"/>
    </row>
    <row r="294" spans="17:26" ht="12.75">
      <c r="Q294" s="9"/>
      <c r="Z294" s="10"/>
    </row>
    <row r="295" spans="17:26" ht="12.75">
      <c r="Q295" s="9"/>
      <c r="Z295" s="10"/>
    </row>
    <row r="296" spans="17:26" ht="12.75">
      <c r="Q296" s="9"/>
      <c r="Z296" s="10"/>
    </row>
    <row r="297" spans="17:26" ht="12.75">
      <c r="Q297" s="9"/>
      <c r="Z297" s="10"/>
    </row>
    <row r="298" spans="17:26" ht="12.75">
      <c r="Q298" s="9"/>
      <c r="Z298" s="10"/>
    </row>
    <row r="299" spans="17:26" ht="12.75">
      <c r="Q299" s="9"/>
      <c r="Z299" s="10"/>
    </row>
    <row r="300" spans="17:26" ht="12.75">
      <c r="Q300" s="9"/>
      <c r="Z300" s="10"/>
    </row>
    <row r="301" spans="17:26" ht="12.75">
      <c r="Q301" s="9"/>
      <c r="Z301" s="10"/>
    </row>
    <row r="302" spans="17:26" ht="12.75">
      <c r="Q302" s="9"/>
      <c r="Z302" s="10"/>
    </row>
    <row r="303" spans="17:26" ht="12.75">
      <c r="Q303" s="9"/>
      <c r="Z303" s="10"/>
    </row>
    <row r="304" spans="17:26" ht="12.75">
      <c r="Q304" s="9"/>
      <c r="Z304" s="10"/>
    </row>
    <row r="305" spans="17:26" ht="12.75">
      <c r="Q305" s="9"/>
      <c r="Z305" s="10"/>
    </row>
    <row r="306" spans="17:26" ht="12.75">
      <c r="Q306" s="9"/>
      <c r="Z306" s="10"/>
    </row>
    <row r="307" spans="17:26" ht="12.75">
      <c r="Q307" s="9"/>
      <c r="Z307" s="10"/>
    </row>
    <row r="308" spans="17:26" ht="12.75">
      <c r="Q308" s="9"/>
      <c r="Z308" s="10"/>
    </row>
    <row r="309" spans="17:26" ht="12.75">
      <c r="Q309" s="9"/>
      <c r="Z309" s="10"/>
    </row>
    <row r="310" spans="17:26" ht="12.75">
      <c r="Q310" s="9"/>
      <c r="Z310" s="10"/>
    </row>
    <row r="311" spans="17:26" ht="12.75">
      <c r="Q311" s="9"/>
      <c r="Z311" s="10"/>
    </row>
    <row r="312" spans="17:26" ht="12.75">
      <c r="Q312" s="9"/>
      <c r="Z312" s="10"/>
    </row>
    <row r="313" spans="17:26" ht="12.75">
      <c r="Q313" s="9"/>
      <c r="Z313" s="10"/>
    </row>
    <row r="314" spans="17:26" ht="12.75">
      <c r="Q314" s="9"/>
      <c r="Z314" s="10"/>
    </row>
    <row r="315" spans="17:26" ht="12.75">
      <c r="Q315" s="9"/>
      <c r="Z315" s="10"/>
    </row>
    <row r="316" spans="17:26" ht="12.75">
      <c r="Q316" s="9"/>
      <c r="Z316" s="10"/>
    </row>
    <row r="317" spans="17:26" ht="12.75">
      <c r="Q317" s="9"/>
      <c r="Z317" s="10"/>
    </row>
    <row r="318" spans="17:26" ht="12.75">
      <c r="Q318" s="9"/>
      <c r="Z318" s="10"/>
    </row>
    <row r="319" spans="17:26" ht="12.75">
      <c r="Q319" s="9"/>
      <c r="Z319" s="10"/>
    </row>
    <row r="320" spans="17:26" ht="12.75">
      <c r="Q320" s="9"/>
      <c r="Z320" s="10"/>
    </row>
    <row r="321" spans="17:26" ht="12.75">
      <c r="Q321" s="9"/>
      <c r="Z321" s="10"/>
    </row>
    <row r="322" spans="17:26" ht="12.75">
      <c r="Q322" s="9"/>
      <c r="Z322" s="10"/>
    </row>
    <row r="323" spans="17:26" ht="12.75">
      <c r="Q323" s="9"/>
      <c r="Z323" s="10"/>
    </row>
    <row r="324" spans="17:26" ht="12.75">
      <c r="Q324" s="9"/>
      <c r="Z324" s="10"/>
    </row>
    <row r="325" spans="17:26" ht="12.75">
      <c r="Q325" s="9"/>
      <c r="Z325" s="10"/>
    </row>
    <row r="326" spans="17:26" ht="12.75">
      <c r="Q326" s="9"/>
      <c r="Z326" s="10"/>
    </row>
    <row r="327" spans="17:26" ht="12.75">
      <c r="Q327" s="9"/>
      <c r="Z327" s="10"/>
    </row>
    <row r="328" spans="17:26" ht="12.75">
      <c r="Q328" s="9"/>
      <c r="Z328" s="10"/>
    </row>
    <row r="329" spans="17:26" ht="12.75">
      <c r="Q329" s="9"/>
      <c r="Z329" s="10"/>
    </row>
    <row r="330" spans="17:26" ht="12.75">
      <c r="Q330" s="9"/>
      <c r="Z330" s="10"/>
    </row>
    <row r="331" spans="17:26" ht="12.75">
      <c r="Q331" s="9"/>
      <c r="Z331" s="10"/>
    </row>
    <row r="332" spans="17:26" ht="12.75">
      <c r="Q332" s="9"/>
      <c r="Z332" s="10"/>
    </row>
    <row r="333" spans="17:26" ht="12.75">
      <c r="Q333" s="9"/>
      <c r="Z333" s="10"/>
    </row>
    <row r="334" spans="17:26" ht="12.75">
      <c r="Q334" s="9"/>
      <c r="Z334" s="10"/>
    </row>
    <row r="335" spans="17:26" ht="12.75">
      <c r="Q335" s="9"/>
      <c r="Z335" s="10"/>
    </row>
    <row r="336" spans="17:26" ht="12.75">
      <c r="Q336" s="9"/>
      <c r="Z336" s="10"/>
    </row>
    <row r="337" spans="17:26" ht="12.75">
      <c r="Q337" s="9"/>
      <c r="Z337" s="10"/>
    </row>
    <row r="338" spans="17:26" ht="12.75">
      <c r="Q338" s="9"/>
      <c r="Z338" s="10"/>
    </row>
    <row r="339" spans="17:26" ht="12.75">
      <c r="Q339" s="9"/>
      <c r="Z339" s="10"/>
    </row>
    <row r="340" spans="17:26" ht="12.75">
      <c r="Q340" s="9"/>
      <c r="Z340" s="10"/>
    </row>
    <row r="341" spans="17:26" ht="12.75">
      <c r="Q341" s="9"/>
      <c r="Z341" s="10"/>
    </row>
    <row r="342" spans="17:26" ht="12.75">
      <c r="Q342" s="9"/>
      <c r="Z342" s="10"/>
    </row>
    <row r="343" spans="17:26" ht="12.75">
      <c r="Q343" s="9"/>
      <c r="Z343" s="10"/>
    </row>
    <row r="344" spans="17:26" ht="12.75">
      <c r="Q344" s="9"/>
      <c r="Z344" s="10"/>
    </row>
    <row r="345" spans="17:26" ht="12.75">
      <c r="Q345" s="9"/>
      <c r="Z345" s="10"/>
    </row>
    <row r="346" spans="17:26" ht="12.75">
      <c r="Q346" s="9"/>
      <c r="Z346" s="10"/>
    </row>
    <row r="347" spans="17:26" ht="12.75">
      <c r="Q347" s="9"/>
      <c r="Z347" s="10"/>
    </row>
    <row r="348" spans="17:26" ht="12.75">
      <c r="Q348" s="9"/>
      <c r="Z348" s="10"/>
    </row>
    <row r="349" spans="17:26" ht="12.75">
      <c r="Q349" s="9"/>
      <c r="Z349" s="10"/>
    </row>
    <row r="350" spans="17:26" ht="12.75">
      <c r="Q350" s="9"/>
      <c r="Z350" s="10"/>
    </row>
    <row r="351" spans="17:26" ht="12.75">
      <c r="Q351" s="9"/>
      <c r="Z351" s="10"/>
    </row>
    <row r="352" spans="17:26" ht="12.75">
      <c r="Q352" s="9"/>
      <c r="Z352" s="10"/>
    </row>
    <row r="353" spans="17:26" ht="12.75">
      <c r="Q353" s="9"/>
      <c r="Z353" s="10"/>
    </row>
    <row r="354" spans="17:26" ht="12.75">
      <c r="Q354" s="9"/>
      <c r="Z354" s="10"/>
    </row>
    <row r="355" spans="17:26" ht="12.75">
      <c r="Q355" s="9"/>
      <c r="Z355" s="10"/>
    </row>
    <row r="356" spans="17:26" ht="12.75">
      <c r="Q356" s="9"/>
      <c r="Z356" s="10"/>
    </row>
    <row r="357" spans="17:26" ht="12.75">
      <c r="Q357" s="9"/>
      <c r="Z357" s="10"/>
    </row>
    <row r="358" spans="17:26" ht="12.75">
      <c r="Q358" s="9"/>
      <c r="Z358" s="10"/>
    </row>
    <row r="359" spans="17:26" ht="12.75">
      <c r="Q359" s="9"/>
      <c r="Z359" s="10"/>
    </row>
    <row r="360" spans="17:26" ht="12.75">
      <c r="Q360" s="9"/>
      <c r="Z360" s="10"/>
    </row>
    <row r="361" spans="17:26" ht="12.75">
      <c r="Q361" s="9"/>
      <c r="Z361" s="10"/>
    </row>
    <row r="362" spans="17:26" ht="12.75">
      <c r="Q362" s="9"/>
      <c r="Z362" s="10"/>
    </row>
    <row r="363" spans="17:26" ht="12.75">
      <c r="Q363" s="9"/>
      <c r="Z363" s="10"/>
    </row>
    <row r="364" spans="17:26" ht="12.75">
      <c r="Q364" s="9"/>
      <c r="Z364" s="10"/>
    </row>
    <row r="365" spans="17:26" ht="12.75">
      <c r="Q365" s="9"/>
      <c r="Z365" s="10"/>
    </row>
    <row r="366" spans="17:26" ht="12.75">
      <c r="Q366" s="9"/>
      <c r="Z366" s="10"/>
    </row>
    <row r="367" spans="17:26" ht="12.75">
      <c r="Q367" s="9"/>
      <c r="Z367" s="10"/>
    </row>
    <row r="368" spans="17:26" ht="12.75">
      <c r="Q368" s="9"/>
      <c r="Z368" s="10"/>
    </row>
    <row r="369" spans="17:26" ht="12.75">
      <c r="Q369" s="9"/>
      <c r="Z369" s="10"/>
    </row>
    <row r="370" spans="17:26" ht="12.75">
      <c r="Q370" s="9"/>
      <c r="Z370" s="10"/>
    </row>
    <row r="371" spans="17:26" ht="12.75">
      <c r="Q371" s="9"/>
      <c r="Z371" s="10"/>
    </row>
    <row r="372" spans="17:26" ht="12.75">
      <c r="Q372" s="9"/>
      <c r="Z372" s="10"/>
    </row>
    <row r="373" spans="17:26" ht="12.75">
      <c r="Q373" s="9"/>
      <c r="Z373" s="10"/>
    </row>
    <row r="374" spans="17:26" ht="12.75">
      <c r="Q374" s="9"/>
      <c r="Z374" s="10"/>
    </row>
    <row r="375" spans="17:26" ht="12.75">
      <c r="Q375" s="9"/>
      <c r="Z375" s="10"/>
    </row>
    <row r="376" spans="17:26" ht="12.75">
      <c r="Q376" s="9"/>
      <c r="Z376" s="10"/>
    </row>
    <row r="377" spans="17:26" ht="12.75">
      <c r="Q377" s="9"/>
      <c r="Z377" s="10"/>
    </row>
    <row r="378" spans="17:26" ht="12.75">
      <c r="Q378" s="9"/>
      <c r="Z378" s="10"/>
    </row>
    <row r="379" spans="17:26" ht="12.75">
      <c r="Q379" s="9"/>
      <c r="Z379" s="10"/>
    </row>
    <row r="380" spans="17:26" ht="12.75">
      <c r="Q380" s="9"/>
      <c r="Z380" s="10"/>
    </row>
    <row r="381" spans="17:26" ht="12.75">
      <c r="Q381" s="9"/>
      <c r="Z381" s="10"/>
    </row>
    <row r="382" spans="17:26" ht="12.75">
      <c r="Q382" s="9"/>
      <c r="Z382" s="10"/>
    </row>
    <row r="383" spans="17:26" ht="12.75">
      <c r="Q383" s="9"/>
      <c r="Z383" s="10"/>
    </row>
    <row r="384" spans="17:26" ht="12.75">
      <c r="Q384" s="9"/>
      <c r="Z384" s="10"/>
    </row>
    <row r="385" spans="17:26" ht="12.75">
      <c r="Q385" s="9"/>
      <c r="Z385" s="10"/>
    </row>
    <row r="386" spans="17:26" ht="12.75">
      <c r="Q386" s="9"/>
      <c r="Z386" s="10"/>
    </row>
    <row r="387" spans="17:26" ht="12.75">
      <c r="Q387" s="9"/>
      <c r="Z387" s="10"/>
    </row>
    <row r="388" spans="17:26" ht="12.75">
      <c r="Q388" s="9"/>
      <c r="Z388" s="10"/>
    </row>
    <row r="389" spans="17:26" ht="12.75">
      <c r="Q389" s="9"/>
      <c r="Z389" s="10"/>
    </row>
    <row r="390" spans="17:26" ht="12.75">
      <c r="Q390" s="9"/>
      <c r="Z390" s="10"/>
    </row>
    <row r="391" spans="17:26" ht="12.75">
      <c r="Q391" s="9"/>
      <c r="Z391" s="10"/>
    </row>
    <row r="392" spans="17:26" ht="12.75">
      <c r="Q392" s="9"/>
      <c r="Z392" s="10"/>
    </row>
    <row r="393" spans="17:26" ht="12.75">
      <c r="Q393" s="9"/>
      <c r="Z393" s="10"/>
    </row>
    <row r="394" spans="17:26" ht="12.75">
      <c r="Q394" s="9"/>
      <c r="Z394" s="10"/>
    </row>
    <row r="395" spans="17:26" ht="12.75">
      <c r="Q395" s="9"/>
      <c r="Z395" s="10"/>
    </row>
    <row r="396" spans="17:26" ht="12.75">
      <c r="Q396" s="9"/>
      <c r="Z396" s="10"/>
    </row>
    <row r="397" spans="17:26" ht="12.75">
      <c r="Q397" s="9"/>
      <c r="Z397" s="10"/>
    </row>
    <row r="398" spans="17:26" ht="12.75">
      <c r="Q398" s="9"/>
      <c r="Z398" s="10"/>
    </row>
    <row r="399" spans="17:26" ht="12.75">
      <c r="Q399" s="9"/>
      <c r="Z399" s="10"/>
    </row>
    <row r="400" spans="17:26" ht="12.75">
      <c r="Q400" s="9"/>
      <c r="Z400" s="10"/>
    </row>
    <row r="401" spans="17:26" ht="12.75">
      <c r="Q401" s="9"/>
      <c r="Z401" s="10"/>
    </row>
    <row r="402" spans="17:26" ht="12.75">
      <c r="Q402" s="9"/>
      <c r="Z402" s="10"/>
    </row>
    <row r="403" spans="17:26" ht="12.75">
      <c r="Q403" s="9"/>
      <c r="Z403" s="10"/>
    </row>
    <row r="404" spans="17:26" ht="12.75">
      <c r="Q404" s="9"/>
      <c r="Z404" s="10"/>
    </row>
    <row r="405" spans="17:26" ht="12.75">
      <c r="Q405" s="9"/>
      <c r="Z405" s="10"/>
    </row>
    <row r="406" spans="17:26" ht="12.75">
      <c r="Q406" s="9"/>
      <c r="Z406" s="10"/>
    </row>
    <row r="407" spans="17:26" ht="12.75">
      <c r="Q407" s="9"/>
      <c r="Z407" s="10"/>
    </row>
    <row r="408" spans="17:26" ht="12.75">
      <c r="Q408" s="9"/>
      <c r="Z408" s="10"/>
    </row>
    <row r="409" spans="17:26" ht="12.75">
      <c r="Q409" s="9"/>
      <c r="Z409" s="10"/>
    </row>
    <row r="410" spans="17:26" ht="12.75">
      <c r="Q410" s="9"/>
      <c r="Z410" s="10"/>
    </row>
    <row r="411" spans="17:26" ht="12.75">
      <c r="Q411" s="9"/>
      <c r="Z411" s="10"/>
    </row>
    <row r="412" spans="17:26" ht="12.75">
      <c r="Q412" s="9"/>
      <c r="Z412" s="10"/>
    </row>
    <row r="413" spans="17:26" ht="12.75">
      <c r="Q413" s="9"/>
      <c r="Z413" s="10"/>
    </row>
    <row r="414" spans="17:26" ht="12.75">
      <c r="Q414" s="9"/>
      <c r="Z414" s="10"/>
    </row>
    <row r="415" spans="17:26" ht="12.75">
      <c r="Q415" s="9"/>
      <c r="Z415" s="10"/>
    </row>
    <row r="416" spans="17:26" ht="12.75">
      <c r="Q416" s="9"/>
      <c r="Z416" s="10"/>
    </row>
    <row r="417" spans="17:26" ht="12.75">
      <c r="Q417" s="9"/>
      <c r="Z417" s="10"/>
    </row>
    <row r="418" spans="17:26" ht="12.75">
      <c r="Q418" s="9"/>
      <c r="Z418" s="10"/>
    </row>
    <row r="419" spans="17:26" ht="12.75">
      <c r="Q419" s="9"/>
      <c r="Z419" s="10"/>
    </row>
    <row r="420" spans="17:26" ht="12.75">
      <c r="Q420" s="9"/>
      <c r="Z420" s="10"/>
    </row>
    <row r="421" spans="17:26" ht="12.75">
      <c r="Q421" s="9"/>
      <c r="Z421" s="10"/>
    </row>
    <row r="422" spans="17:26" ht="12.75">
      <c r="Q422" s="9"/>
      <c r="Z422" s="10"/>
    </row>
    <row r="423" spans="17:26" ht="12.75">
      <c r="Q423" s="9"/>
      <c r="Z423" s="10"/>
    </row>
    <row r="424" spans="17:26" ht="12.75">
      <c r="Q424" s="9"/>
      <c r="Z424" s="10"/>
    </row>
    <row r="425" spans="17:26" ht="12.75">
      <c r="Q425" s="9"/>
      <c r="Z425" s="10"/>
    </row>
    <row r="426" spans="17:26" ht="12.75">
      <c r="Q426" s="9"/>
      <c r="Z426" s="10"/>
    </row>
    <row r="427" spans="17:26" ht="12.75">
      <c r="Q427" s="9"/>
      <c r="Z427" s="10"/>
    </row>
    <row r="428" spans="17:26" ht="12.75">
      <c r="Q428" s="9"/>
      <c r="Z428" s="10"/>
    </row>
    <row r="429" ht="12.75">
      <c r="Z429" s="10"/>
    </row>
    <row r="430" ht="12.75">
      <c r="Z430" s="10"/>
    </row>
    <row r="431" ht="12.75">
      <c r="Z431" s="10"/>
    </row>
    <row r="432" ht="12.75">
      <c r="Z432" s="10"/>
    </row>
    <row r="433" ht="12.75">
      <c r="Z433" s="10"/>
    </row>
    <row r="434" ht="12.75">
      <c r="Z434" s="10"/>
    </row>
    <row r="435" ht="12.75">
      <c r="Z435" s="10"/>
    </row>
    <row r="436" ht="12.75">
      <c r="Z436" s="10"/>
    </row>
    <row r="437" ht="12.75">
      <c r="Z437" s="10"/>
    </row>
    <row r="438" ht="12.75">
      <c r="Z438" s="10"/>
    </row>
    <row r="439" ht="12.75">
      <c r="Z439" s="10"/>
    </row>
    <row r="440" ht="12.75">
      <c r="Z440" s="10"/>
    </row>
    <row r="441" ht="12.75">
      <c r="Z441" s="10"/>
    </row>
    <row r="442" ht="12.75">
      <c r="Z442" s="10"/>
    </row>
    <row r="443" ht="12.75">
      <c r="Z443" s="10"/>
    </row>
    <row r="444" ht="12.75">
      <c r="Z444" s="10"/>
    </row>
    <row r="445" ht="12.75">
      <c r="Z445" s="10"/>
    </row>
    <row r="446" ht="12.75">
      <c r="Z446" s="10"/>
    </row>
    <row r="447" ht="12.75">
      <c r="Z447" s="10"/>
    </row>
    <row r="448" ht="12.75">
      <c r="Z448" s="10"/>
    </row>
    <row r="449" ht="12.75">
      <c r="Z449" s="10"/>
    </row>
    <row r="450" ht="12.75">
      <c r="Z450" s="10"/>
    </row>
    <row r="451" ht="12.75">
      <c r="Z451" s="10"/>
    </row>
    <row r="452" ht="12.75">
      <c r="Z452" s="10"/>
    </row>
    <row r="453" ht="12.75">
      <c r="Z453" s="10"/>
    </row>
    <row r="454" ht="12.75">
      <c r="Z454" s="10"/>
    </row>
    <row r="455" ht="12.75">
      <c r="Z455" s="10"/>
    </row>
    <row r="456" ht="12.75">
      <c r="Z456" s="10"/>
    </row>
    <row r="457" ht="12.75">
      <c r="Z457" s="10"/>
    </row>
    <row r="458" ht="12.75">
      <c r="Z458" s="10"/>
    </row>
    <row r="459" ht="12.75">
      <c r="Z459" s="10"/>
    </row>
    <row r="460" ht="12.75">
      <c r="Z460" s="10"/>
    </row>
    <row r="461" ht="12.75">
      <c r="Z461" s="10"/>
    </row>
    <row r="462" ht="12.75">
      <c r="Z462" s="10"/>
    </row>
    <row r="463" ht="12.75">
      <c r="Z463" s="10"/>
    </row>
    <row r="464" ht="12.75">
      <c r="Z464" s="10"/>
    </row>
    <row r="465" ht="12.75">
      <c r="Z465" s="10"/>
    </row>
    <row r="466" ht="12.75">
      <c r="Z466" s="10"/>
    </row>
    <row r="467" ht="12.75">
      <c r="Z467" s="10"/>
    </row>
    <row r="468" ht="12.75">
      <c r="Z468" s="10"/>
    </row>
    <row r="469" ht="12.75">
      <c r="Z469" s="10"/>
    </row>
    <row r="470" ht="12.75">
      <c r="Z470" s="10"/>
    </row>
    <row r="471" ht="12.75">
      <c r="Z471" s="10"/>
    </row>
    <row r="472" ht="12.75">
      <c r="Z472" s="10"/>
    </row>
    <row r="473" ht="12.75">
      <c r="Z473" s="10"/>
    </row>
    <row r="474" ht="12.75">
      <c r="Z474" s="10"/>
    </row>
    <row r="475" ht="12.75">
      <c r="Z475" s="10"/>
    </row>
    <row r="476" ht="12.75">
      <c r="Z476" s="10"/>
    </row>
    <row r="477" ht="12.75">
      <c r="Z477" s="10"/>
    </row>
    <row r="478" ht="12.75">
      <c r="Z478" s="10"/>
    </row>
    <row r="479" ht="12.75">
      <c r="Z479" s="10"/>
    </row>
    <row r="480" ht="12.75">
      <c r="Z480" s="10"/>
    </row>
    <row r="481" ht="12.75">
      <c r="Z481" s="10"/>
    </row>
    <row r="482" ht="12.75">
      <c r="Z482" s="10"/>
    </row>
    <row r="483" ht="12.75">
      <c r="Z483" s="10"/>
    </row>
    <row r="484" ht="12.75">
      <c r="Z484" s="10"/>
    </row>
    <row r="485" ht="12.75">
      <c r="Z485" s="10"/>
    </row>
    <row r="486" ht="12.75">
      <c r="Z486" s="10"/>
    </row>
    <row r="487" ht="12.75">
      <c r="Z487" s="10"/>
    </row>
    <row r="488" ht="12.75">
      <c r="Z488" s="10"/>
    </row>
    <row r="489" ht="12.75">
      <c r="Z489" s="10"/>
    </row>
    <row r="490" ht="12.75">
      <c r="Z490" s="10"/>
    </row>
    <row r="491" ht="12.75">
      <c r="Z491" s="10"/>
    </row>
    <row r="492" ht="12.75">
      <c r="Z492" s="10"/>
    </row>
    <row r="493" ht="12.75">
      <c r="Z493" s="10"/>
    </row>
    <row r="494" ht="12.75">
      <c r="Z494" s="10"/>
    </row>
    <row r="495" ht="12.75">
      <c r="Z495" s="10"/>
    </row>
    <row r="496" ht="12.75">
      <c r="Z496" s="10"/>
    </row>
    <row r="497" ht="12.75">
      <c r="Z497" s="10"/>
    </row>
    <row r="498" ht="12.75">
      <c r="Z498" s="10"/>
    </row>
    <row r="499" ht="12.75">
      <c r="Z499" s="10"/>
    </row>
    <row r="500" ht="12.75">
      <c r="Z500" s="10"/>
    </row>
    <row r="501" ht="12.75">
      <c r="Z501" s="10"/>
    </row>
    <row r="502" ht="12.75">
      <c r="Z502" s="10"/>
    </row>
    <row r="503" ht="12.75">
      <c r="Z503" s="10"/>
    </row>
    <row r="504" ht="12.75">
      <c r="Z504" s="10"/>
    </row>
    <row r="505" ht="12.75">
      <c r="Z505" s="10"/>
    </row>
    <row r="506" ht="12.75">
      <c r="Z506" s="10"/>
    </row>
    <row r="507" ht="12.75">
      <c r="Z507" s="10"/>
    </row>
    <row r="508" ht="12.75">
      <c r="Z508" s="10"/>
    </row>
    <row r="509" ht="12.75">
      <c r="Z509" s="10"/>
    </row>
    <row r="510" ht="12.75">
      <c r="Z510" s="10"/>
    </row>
    <row r="511" ht="12.75">
      <c r="Z511" s="10"/>
    </row>
    <row r="512" ht="12.75">
      <c r="Z512" s="10"/>
    </row>
    <row r="513" ht="12.75">
      <c r="Z513" s="10"/>
    </row>
    <row r="514" ht="12.75">
      <c r="Z514" s="10"/>
    </row>
    <row r="515" ht="12.75">
      <c r="Z515" s="10"/>
    </row>
    <row r="516" ht="12.75">
      <c r="Z516" s="10"/>
    </row>
    <row r="517" ht="12.75">
      <c r="Z517" s="10"/>
    </row>
    <row r="518" ht="12.75">
      <c r="Z518" s="10"/>
    </row>
    <row r="519" ht="12.75">
      <c r="Z519" s="10"/>
    </row>
    <row r="520" ht="12.75">
      <c r="Z520" s="10"/>
    </row>
    <row r="521" ht="12.75">
      <c r="Z521" s="10"/>
    </row>
    <row r="522" ht="12.75">
      <c r="Z522" s="10"/>
    </row>
    <row r="523" ht="12.75">
      <c r="Z523" s="10"/>
    </row>
    <row r="524" ht="12.75">
      <c r="Z524" s="10"/>
    </row>
    <row r="525" ht="12.75">
      <c r="Z525" s="10"/>
    </row>
    <row r="526" ht="12.75">
      <c r="Z526" s="10"/>
    </row>
    <row r="527" ht="12.75">
      <c r="Z527" s="10"/>
    </row>
    <row r="528" ht="12.75">
      <c r="Z528" s="10"/>
    </row>
    <row r="529" ht="12.75">
      <c r="Z529" s="10"/>
    </row>
    <row r="530" ht="12.75">
      <c r="Z530" s="10"/>
    </row>
    <row r="531" ht="12.75">
      <c r="Z531" s="10"/>
    </row>
    <row r="532" ht="12.75">
      <c r="Z532" s="10"/>
    </row>
    <row r="533" ht="12.75">
      <c r="Z533" s="10"/>
    </row>
    <row r="534" ht="12.75">
      <c r="Z534" s="10"/>
    </row>
    <row r="535" ht="12.75">
      <c r="Z535" s="10"/>
    </row>
    <row r="536" ht="12.75">
      <c r="Z536" s="10"/>
    </row>
    <row r="537" ht="12.75">
      <c r="Z537" s="10"/>
    </row>
    <row r="538" ht="12.75">
      <c r="Z538" s="10"/>
    </row>
    <row r="539" ht="12.75">
      <c r="Z539" s="10"/>
    </row>
    <row r="540" ht="12.75">
      <c r="Z540" s="10"/>
    </row>
    <row r="541" ht="12.75">
      <c r="Z541" s="10"/>
    </row>
    <row r="542" ht="12.75">
      <c r="Z542" s="10"/>
    </row>
    <row r="543" ht="12.75">
      <c r="Z543" s="10"/>
    </row>
    <row r="544" ht="12.75">
      <c r="Z544" s="10"/>
    </row>
    <row r="545" ht="12.75">
      <c r="Z545" s="10"/>
    </row>
    <row r="546" ht="12.75">
      <c r="Z546" s="10"/>
    </row>
    <row r="547" ht="12.75">
      <c r="Z547" s="10"/>
    </row>
    <row r="548" ht="12.75">
      <c r="Z548" s="10"/>
    </row>
    <row r="549" ht="12.75">
      <c r="Z549" s="10"/>
    </row>
    <row r="550" ht="12.75">
      <c r="Z550" s="10"/>
    </row>
    <row r="551" ht="12.75">
      <c r="Z551" s="10"/>
    </row>
    <row r="552" ht="12.75">
      <c r="Z552" s="10"/>
    </row>
    <row r="553" ht="12.75">
      <c r="Z553" s="10"/>
    </row>
    <row r="554" ht="12.75">
      <c r="Z554" s="10"/>
    </row>
    <row r="555" ht="12.75">
      <c r="Z555" s="10"/>
    </row>
    <row r="556" ht="12.75">
      <c r="Z556" s="10"/>
    </row>
    <row r="557" ht="12.75">
      <c r="Z557" s="10"/>
    </row>
    <row r="558" ht="12.75">
      <c r="Z558" s="10"/>
    </row>
    <row r="559" ht="12.75">
      <c r="Z559" s="10"/>
    </row>
    <row r="560" ht="12.75">
      <c r="Z560" s="10"/>
    </row>
    <row r="561" ht="12.75">
      <c r="Z561" s="10"/>
    </row>
    <row r="562" ht="12.75">
      <c r="Z562" s="10"/>
    </row>
    <row r="563" ht="12.75">
      <c r="Z563" s="10"/>
    </row>
    <row r="564" ht="12.75">
      <c r="Z564" s="10"/>
    </row>
    <row r="565" ht="12.75">
      <c r="Z565" s="10"/>
    </row>
    <row r="566" ht="12.75">
      <c r="Z566" s="10"/>
    </row>
    <row r="567" ht="12.75">
      <c r="Z567" s="10"/>
    </row>
    <row r="568" ht="12.75">
      <c r="Z568" s="10"/>
    </row>
    <row r="569" ht="12.75">
      <c r="Z569" s="10"/>
    </row>
    <row r="570" ht="12.75">
      <c r="Z570" s="10"/>
    </row>
    <row r="571" ht="12.75">
      <c r="Z571" s="10"/>
    </row>
    <row r="572" ht="12.75">
      <c r="Z572" s="10"/>
    </row>
    <row r="573" ht="12.75">
      <c r="Z573" s="10"/>
    </row>
    <row r="574" ht="12.75">
      <c r="Z574" s="10"/>
    </row>
    <row r="575" ht="12.75">
      <c r="Z575" s="10"/>
    </row>
    <row r="576" ht="12.75">
      <c r="Z576" s="10"/>
    </row>
    <row r="577" ht="12.75">
      <c r="Z577" s="10"/>
    </row>
    <row r="578" ht="12.75">
      <c r="Z578" s="10"/>
    </row>
    <row r="579" ht="12.75">
      <c r="Z579" s="10"/>
    </row>
    <row r="580" ht="12.75">
      <c r="Z580" s="10"/>
    </row>
    <row r="581" ht="12.75">
      <c r="Z581" s="10"/>
    </row>
    <row r="582" ht="12.75">
      <c r="Z582" s="10"/>
    </row>
    <row r="583" ht="12.75">
      <c r="Z583" s="10"/>
    </row>
    <row r="584" ht="12.75">
      <c r="Z584" s="10"/>
    </row>
    <row r="585" ht="12.75">
      <c r="Z585" s="10"/>
    </row>
    <row r="586" ht="12.75">
      <c r="Z586" s="10"/>
    </row>
    <row r="587" ht="12.75">
      <c r="Z587" s="10"/>
    </row>
    <row r="588" ht="12.75">
      <c r="Z588" s="10"/>
    </row>
    <row r="589" ht="12.75">
      <c r="Z589" s="10"/>
    </row>
    <row r="590" ht="12.75">
      <c r="Z590" s="10"/>
    </row>
    <row r="591" ht="12.75">
      <c r="Z591" s="10"/>
    </row>
    <row r="592" ht="12.75">
      <c r="Z592" s="10"/>
    </row>
    <row r="593" ht="12.75">
      <c r="Z593" s="10"/>
    </row>
    <row r="594" ht="12.75">
      <c r="Z594" s="10"/>
    </row>
    <row r="595" ht="12.75">
      <c r="Z595" s="10"/>
    </row>
    <row r="596" ht="12.75">
      <c r="Z596" s="10"/>
    </row>
    <row r="597" ht="12.75">
      <c r="Z597" s="10"/>
    </row>
    <row r="598" ht="12.75">
      <c r="Z598" s="10"/>
    </row>
    <row r="599" ht="12.75">
      <c r="Z599" s="10"/>
    </row>
    <row r="600" ht="12.75">
      <c r="Z600" s="10"/>
    </row>
    <row r="601" ht="12.75">
      <c r="Z601" s="10"/>
    </row>
    <row r="602" ht="12.75">
      <c r="Z602" s="10"/>
    </row>
    <row r="603" ht="12.75">
      <c r="Z603" s="10"/>
    </row>
    <row r="604" ht="12.75">
      <c r="Z604" s="10"/>
    </row>
    <row r="605" ht="12.75">
      <c r="Z605" s="10"/>
    </row>
    <row r="606" ht="12.75">
      <c r="Z606" s="10"/>
    </row>
    <row r="607" ht="12.75">
      <c r="Z607" s="10"/>
    </row>
    <row r="608" ht="12.75">
      <c r="Z608" s="10"/>
    </row>
    <row r="609" ht="12.75">
      <c r="Z609" s="10"/>
    </row>
    <row r="610" ht="12.75">
      <c r="Z610" s="10"/>
    </row>
    <row r="611" ht="12.75">
      <c r="Z611" s="10"/>
    </row>
    <row r="612" ht="12.75">
      <c r="Z612" s="10"/>
    </row>
    <row r="613" ht="12.75">
      <c r="Z613" s="10"/>
    </row>
    <row r="614" ht="12.75">
      <c r="Z614" s="10"/>
    </row>
    <row r="615" ht="12.75">
      <c r="Z615" s="10"/>
    </row>
    <row r="616" ht="12.75">
      <c r="Z616" s="10"/>
    </row>
    <row r="617" ht="12.75">
      <c r="Z617" s="10"/>
    </row>
    <row r="618" ht="12.75">
      <c r="Z618" s="10"/>
    </row>
    <row r="619" ht="12.75">
      <c r="Z619" s="10"/>
    </row>
    <row r="620" ht="12.75">
      <c r="Z620" s="10"/>
    </row>
    <row r="621" ht="12.75">
      <c r="Z621" s="10"/>
    </row>
    <row r="622" ht="12.75">
      <c r="Z622" s="10"/>
    </row>
    <row r="623" ht="12.75">
      <c r="Z623" s="10"/>
    </row>
    <row r="624" ht="12.75">
      <c r="Z624" s="10"/>
    </row>
    <row r="625" ht="12.75">
      <c r="Z625" s="10"/>
    </row>
    <row r="626" ht="12.75">
      <c r="Z626" s="10"/>
    </row>
    <row r="627" ht="12.75">
      <c r="Z627" s="10"/>
    </row>
    <row r="628" ht="12.75">
      <c r="Z628" s="10"/>
    </row>
    <row r="629" ht="12.75">
      <c r="Z629" s="10"/>
    </row>
    <row r="630" ht="12.75">
      <c r="Z630" s="10"/>
    </row>
    <row r="631" ht="12.75">
      <c r="Z631" s="10"/>
    </row>
    <row r="632" ht="12.75">
      <c r="Z632" s="10"/>
    </row>
    <row r="633" ht="12.75">
      <c r="Z633" s="10"/>
    </row>
    <row r="634" ht="12.75">
      <c r="Z634" s="10"/>
    </row>
    <row r="635" ht="12.75">
      <c r="Z635" s="10"/>
    </row>
    <row r="636" ht="12.75">
      <c r="Z636" s="10"/>
    </row>
    <row r="637" ht="12.75">
      <c r="Z637" s="10"/>
    </row>
    <row r="638" ht="12.75">
      <c r="Z638" s="10"/>
    </row>
    <row r="639" ht="12.75">
      <c r="Z639" s="10"/>
    </row>
    <row r="640" ht="12.75">
      <c r="Z640" s="10"/>
    </row>
    <row r="641" ht="12.75">
      <c r="Z641" s="10"/>
    </row>
    <row r="642" ht="12.75">
      <c r="Z642" s="10"/>
    </row>
    <row r="643" ht="12.75">
      <c r="Z643" s="10"/>
    </row>
    <row r="644" ht="12.75">
      <c r="Z644" s="10"/>
    </row>
    <row r="645" ht="12.75">
      <c r="Z645" s="10"/>
    </row>
    <row r="646" ht="12.75">
      <c r="Z646" s="10"/>
    </row>
    <row r="647" ht="12.75">
      <c r="Z647" s="10"/>
    </row>
    <row r="648" ht="12.75">
      <c r="Z648" s="10"/>
    </row>
    <row r="649" ht="12.75">
      <c r="Z649" s="10"/>
    </row>
    <row r="650" ht="12.75">
      <c r="Z650" s="10"/>
    </row>
    <row r="651" ht="12.75">
      <c r="Z651" s="10"/>
    </row>
    <row r="652" ht="12.75">
      <c r="Z652" s="10"/>
    </row>
    <row r="653" ht="12.75">
      <c r="Z653" s="10"/>
    </row>
    <row r="654" ht="12.75">
      <c r="Z654" s="10"/>
    </row>
    <row r="655" ht="12.75">
      <c r="Z655" s="10"/>
    </row>
    <row r="656" ht="12.75">
      <c r="Z656" s="10"/>
    </row>
    <row r="657" ht="12.75">
      <c r="Z657" s="10"/>
    </row>
    <row r="658" ht="12.75">
      <c r="Z658" s="10"/>
    </row>
    <row r="659" ht="12.75">
      <c r="Z659" s="10"/>
    </row>
    <row r="660" ht="12.75">
      <c r="Z660" s="10"/>
    </row>
    <row r="661" ht="12.75">
      <c r="Z661" s="10"/>
    </row>
    <row r="662" ht="12.75">
      <c r="Z662" s="10"/>
    </row>
    <row r="663" ht="12.75">
      <c r="Z663" s="10"/>
    </row>
    <row r="664" ht="12.75">
      <c r="Z664" s="10"/>
    </row>
    <row r="665" ht="12.75">
      <c r="Z665" s="10"/>
    </row>
    <row r="666" ht="12.75">
      <c r="Z666" s="10"/>
    </row>
    <row r="667" ht="12.75">
      <c r="Z667" s="10"/>
    </row>
    <row r="668" ht="12.75">
      <c r="Z668" s="10"/>
    </row>
    <row r="669" ht="12.75">
      <c r="Z669" s="10"/>
    </row>
    <row r="670" ht="12.75">
      <c r="Z670" s="10"/>
    </row>
    <row r="671" ht="12.75">
      <c r="Z671" s="10"/>
    </row>
    <row r="672" ht="12.75">
      <c r="Z672" s="10"/>
    </row>
    <row r="673" ht="12.75">
      <c r="Z673" s="10"/>
    </row>
    <row r="674" ht="12.75">
      <c r="Z674" s="10"/>
    </row>
    <row r="675" ht="12.75">
      <c r="Z675" s="10"/>
    </row>
    <row r="676" ht="12.75">
      <c r="Z676" s="10"/>
    </row>
    <row r="677" ht="12.75">
      <c r="Z677" s="10"/>
    </row>
    <row r="678" ht="12.75">
      <c r="Z678" s="10"/>
    </row>
    <row r="679" ht="12.75">
      <c r="Z679" s="10"/>
    </row>
    <row r="680" ht="12.75">
      <c r="Z680" s="10"/>
    </row>
    <row r="681" ht="12.75">
      <c r="Z681" s="10"/>
    </row>
    <row r="682" ht="12.75">
      <c r="Z682" s="10"/>
    </row>
    <row r="683" ht="12.75">
      <c r="Z683" s="10"/>
    </row>
    <row r="684" ht="12.75">
      <c r="Z684" s="10"/>
    </row>
    <row r="685" ht="12.75">
      <c r="Z685" s="10"/>
    </row>
    <row r="686" ht="12.75">
      <c r="Z686" s="10"/>
    </row>
    <row r="687" ht="12.75">
      <c r="Z687" s="10"/>
    </row>
    <row r="688" ht="12.75">
      <c r="Z688" s="10"/>
    </row>
    <row r="689" ht="12.75">
      <c r="Z689" s="10"/>
    </row>
    <row r="690" ht="12.75">
      <c r="Z690" s="10"/>
    </row>
    <row r="691" ht="12.75">
      <c r="Z691" s="10"/>
    </row>
    <row r="692" ht="12.75">
      <c r="Z692" s="10"/>
    </row>
    <row r="693" ht="12.75">
      <c r="Z693" s="10"/>
    </row>
    <row r="694" ht="12.75">
      <c r="Z694" s="10"/>
    </row>
    <row r="695" ht="12.75">
      <c r="Z695" s="10"/>
    </row>
    <row r="696" ht="12.75">
      <c r="Z696" s="10"/>
    </row>
    <row r="697" ht="12.75">
      <c r="Z697" s="10"/>
    </row>
    <row r="698" ht="12.75">
      <c r="Z698" s="10"/>
    </row>
    <row r="699" ht="12.75">
      <c r="Z699" s="10"/>
    </row>
    <row r="700" ht="12.75">
      <c r="Z700" s="10"/>
    </row>
    <row r="701" ht="12.75">
      <c r="Z701" s="10"/>
    </row>
    <row r="702" ht="12.75">
      <c r="Z702" s="10"/>
    </row>
    <row r="703" ht="12.75">
      <c r="Z703" s="10"/>
    </row>
    <row r="704" ht="12.75">
      <c r="Z704" s="10"/>
    </row>
    <row r="705" ht="12.75">
      <c r="Z705" s="10"/>
    </row>
    <row r="706" ht="12.75">
      <c r="Z706" s="10"/>
    </row>
    <row r="707" ht="12.75">
      <c r="Z707" s="10"/>
    </row>
    <row r="708" ht="12.75">
      <c r="Z708" s="10"/>
    </row>
    <row r="709" ht="12.75">
      <c r="Z709" s="10"/>
    </row>
    <row r="710" ht="12.75">
      <c r="Z710" s="10"/>
    </row>
    <row r="711" ht="12.75">
      <c r="Z711" s="10"/>
    </row>
    <row r="712" ht="12.75">
      <c r="Z712" s="10"/>
    </row>
    <row r="713" ht="12.75">
      <c r="Z713" s="10"/>
    </row>
    <row r="714" ht="12.75">
      <c r="Z714" s="10"/>
    </row>
    <row r="715" ht="12.75">
      <c r="Z715" s="10"/>
    </row>
    <row r="716" ht="12.75">
      <c r="Z716" s="10"/>
    </row>
    <row r="717" ht="12.75">
      <c r="Z717" s="10"/>
    </row>
    <row r="718" ht="12.75">
      <c r="Z718" s="10"/>
    </row>
    <row r="719" ht="12.75">
      <c r="Z719" s="10"/>
    </row>
    <row r="720" ht="12.75">
      <c r="Z720" s="10"/>
    </row>
    <row r="721" ht="12.75">
      <c r="Z721" s="10"/>
    </row>
    <row r="722" ht="12.75">
      <c r="Z722" s="10"/>
    </row>
    <row r="723" ht="12.75">
      <c r="Z723" s="10"/>
    </row>
    <row r="724" ht="12.75">
      <c r="Z724" s="10"/>
    </row>
    <row r="725" ht="12.75">
      <c r="Z725" s="10"/>
    </row>
    <row r="726" ht="12.75">
      <c r="Z726" s="10"/>
    </row>
    <row r="727" ht="12.75">
      <c r="Z727" s="10"/>
    </row>
    <row r="728" ht="12.75">
      <c r="Z728" s="10"/>
    </row>
    <row r="729" ht="12.75">
      <c r="Z729" s="10"/>
    </row>
    <row r="730" ht="12.75">
      <c r="Z730" s="10"/>
    </row>
    <row r="731" ht="12.75">
      <c r="Z731" s="10"/>
    </row>
    <row r="732" ht="12.75">
      <c r="Z732" s="10"/>
    </row>
    <row r="733" ht="12.75">
      <c r="Z733" s="10"/>
    </row>
    <row r="734" ht="12.75">
      <c r="Z734" s="10"/>
    </row>
    <row r="735" ht="12.75">
      <c r="Z735" s="10"/>
    </row>
    <row r="736" ht="12.75">
      <c r="Z736" s="10"/>
    </row>
    <row r="737" ht="12.75">
      <c r="Z737" s="10"/>
    </row>
    <row r="738" ht="12.75">
      <c r="Z738" s="10"/>
    </row>
    <row r="739" ht="12.75">
      <c r="Z739" s="10"/>
    </row>
    <row r="740" ht="12.75">
      <c r="Z740" s="10"/>
    </row>
    <row r="741" ht="12.75">
      <c r="Z741" s="10"/>
    </row>
    <row r="742" ht="12.75">
      <c r="Z742" s="10"/>
    </row>
    <row r="743" ht="12.75">
      <c r="Z743" s="10"/>
    </row>
    <row r="744" ht="12.75">
      <c r="Z744" s="10"/>
    </row>
    <row r="745" ht="12.75">
      <c r="Z745" s="10"/>
    </row>
    <row r="746" ht="12.75">
      <c r="Z746" s="10"/>
    </row>
    <row r="747" ht="12.75">
      <c r="Z747" s="10"/>
    </row>
    <row r="748" ht="12.75">
      <c r="Z748" s="10"/>
    </row>
    <row r="749" ht="12.75">
      <c r="Z749" s="10"/>
    </row>
    <row r="750" ht="12.75">
      <c r="Z750" s="10"/>
    </row>
    <row r="751" ht="12.75">
      <c r="Z751" s="10"/>
    </row>
    <row r="752" ht="12.75">
      <c r="Z752" s="10"/>
    </row>
    <row r="753" ht="12.75">
      <c r="Z753" s="10"/>
    </row>
    <row r="754" ht="12.75">
      <c r="Z754" s="10"/>
    </row>
    <row r="755" ht="12.75">
      <c r="Z755" s="10"/>
    </row>
    <row r="756" ht="12.75">
      <c r="Z756" s="10"/>
    </row>
    <row r="757" ht="12.75">
      <c r="Z757" s="10"/>
    </row>
    <row r="758" ht="12.75">
      <c r="Z758" s="10"/>
    </row>
    <row r="759" ht="12.75">
      <c r="Z759" s="10"/>
    </row>
    <row r="760" ht="12.75">
      <c r="Z760" s="10"/>
    </row>
    <row r="761" ht="12.75">
      <c r="Z761" s="10"/>
    </row>
    <row r="762" ht="12.75">
      <c r="Z762" s="10"/>
    </row>
    <row r="763" ht="12.75">
      <c r="Z763" s="10"/>
    </row>
    <row r="764" ht="12.75">
      <c r="Z764" s="10"/>
    </row>
    <row r="765" ht="12.75">
      <c r="Z765" s="10"/>
    </row>
    <row r="766" ht="12.75">
      <c r="Z766" s="10"/>
    </row>
    <row r="767" ht="12.75">
      <c r="Z767" s="10"/>
    </row>
    <row r="768" ht="12.75">
      <c r="Z768" s="10"/>
    </row>
    <row r="769" ht="12.75">
      <c r="Z769" s="10"/>
    </row>
    <row r="770" ht="12.75">
      <c r="Z770" s="10"/>
    </row>
    <row r="771" ht="12.75">
      <c r="Z771" s="10"/>
    </row>
    <row r="772" ht="12.75">
      <c r="Z772" s="10"/>
    </row>
    <row r="773" ht="12.75">
      <c r="Z773" s="10"/>
    </row>
    <row r="774" ht="12.75">
      <c r="Z774" s="10"/>
    </row>
    <row r="775" ht="12.75">
      <c r="Z775" s="10"/>
    </row>
    <row r="776" ht="12.75">
      <c r="Z776" s="10"/>
    </row>
    <row r="777" ht="12.75">
      <c r="Z777" s="10"/>
    </row>
    <row r="778" ht="12.75">
      <c r="Z778" s="10"/>
    </row>
    <row r="779" ht="12.75">
      <c r="Z779" s="10"/>
    </row>
    <row r="780" ht="12.75">
      <c r="Z780" s="10"/>
    </row>
    <row r="781" ht="12.75">
      <c r="Z781" s="10"/>
    </row>
    <row r="782" ht="12.75">
      <c r="Z782" s="10"/>
    </row>
    <row r="783" ht="12.75">
      <c r="Z783" s="10"/>
    </row>
    <row r="784" ht="12.75">
      <c r="Z784" s="10"/>
    </row>
    <row r="785" ht="12.75">
      <c r="Z785" s="10"/>
    </row>
    <row r="786" ht="12.75">
      <c r="Z786" s="10"/>
    </row>
    <row r="787" ht="12.75">
      <c r="Z787" s="10"/>
    </row>
    <row r="788" ht="12.75">
      <c r="Z788" s="10"/>
    </row>
    <row r="789" ht="12.75">
      <c r="Z789" s="10"/>
    </row>
    <row r="790" ht="12.75">
      <c r="Z790" s="10"/>
    </row>
    <row r="791" ht="12.75">
      <c r="Z791" s="10"/>
    </row>
    <row r="792" ht="12.75">
      <c r="Z792" s="10"/>
    </row>
    <row r="793" ht="12.75">
      <c r="Z793" s="10"/>
    </row>
    <row r="794" ht="12.75">
      <c r="Z794" s="10"/>
    </row>
    <row r="795" ht="12.75">
      <c r="Z795" s="10"/>
    </row>
    <row r="796" ht="12.75">
      <c r="Z796" s="10"/>
    </row>
    <row r="797" ht="12.75">
      <c r="Z797" s="10"/>
    </row>
    <row r="798" ht="12.75">
      <c r="Z798" s="10"/>
    </row>
    <row r="799" ht="12.75">
      <c r="Z799" s="10"/>
    </row>
    <row r="800" ht="12.75">
      <c r="Z800" s="10"/>
    </row>
    <row r="801" ht="12.75">
      <c r="Z801" s="10"/>
    </row>
    <row r="802" ht="12.75">
      <c r="Z802" s="10"/>
    </row>
    <row r="803" ht="12.75">
      <c r="Z803" s="10"/>
    </row>
    <row r="804" ht="12.75">
      <c r="Z804" s="10"/>
    </row>
    <row r="805" ht="12.75">
      <c r="Z805" s="10"/>
    </row>
    <row r="806" ht="12.75">
      <c r="Z806" s="10"/>
    </row>
    <row r="807" ht="12.75">
      <c r="Z807" s="10"/>
    </row>
    <row r="808" ht="12.75">
      <c r="Z808" s="10"/>
    </row>
    <row r="809" ht="12.75">
      <c r="Z809" s="10"/>
    </row>
    <row r="810" ht="12.75">
      <c r="Z810" s="10"/>
    </row>
    <row r="811" ht="12.75">
      <c r="Z811" s="10"/>
    </row>
    <row r="812" ht="12.75">
      <c r="Z812" s="10"/>
    </row>
    <row r="813" ht="12.75">
      <c r="Z813" s="10"/>
    </row>
    <row r="814" ht="12.75">
      <c r="Z814" s="10"/>
    </row>
    <row r="815" ht="12.75">
      <c r="Z815" s="10"/>
    </row>
    <row r="816" ht="12.75">
      <c r="Z816" s="10"/>
    </row>
    <row r="817" ht="12.75">
      <c r="Z817" s="10"/>
    </row>
    <row r="818" ht="12.75">
      <c r="Z818" s="10"/>
    </row>
    <row r="819" ht="12.75">
      <c r="Z819" s="10"/>
    </row>
    <row r="820" ht="12.75">
      <c r="Z820" s="10"/>
    </row>
    <row r="821" ht="12.75">
      <c r="Z821" s="10"/>
    </row>
    <row r="822" ht="12.75">
      <c r="Z822" s="10"/>
    </row>
    <row r="823" ht="12.75">
      <c r="Z823" s="10"/>
    </row>
    <row r="824" ht="12.75">
      <c r="Z824" s="10"/>
    </row>
    <row r="825" ht="12.75">
      <c r="Z825" s="10"/>
    </row>
    <row r="826" ht="12.75">
      <c r="Z826" s="10"/>
    </row>
    <row r="827" ht="12.75">
      <c r="Z827" s="10"/>
    </row>
    <row r="828" ht="12.75">
      <c r="Z828" s="10"/>
    </row>
    <row r="829" ht="12.75">
      <c r="Z829" s="10"/>
    </row>
    <row r="830" ht="12.75">
      <c r="Z830" s="10"/>
    </row>
    <row r="831" ht="12.75">
      <c r="Z831" s="10"/>
    </row>
    <row r="832" ht="12.75">
      <c r="Z832" s="10"/>
    </row>
    <row r="833" ht="12.75">
      <c r="Z833" s="10"/>
    </row>
    <row r="834" ht="12.75">
      <c r="Z834" s="10"/>
    </row>
    <row r="835" ht="12.75">
      <c r="Z835" s="10"/>
    </row>
    <row r="836" ht="12.75">
      <c r="Z836" s="10"/>
    </row>
    <row r="837" ht="12.75">
      <c r="Z837" s="10"/>
    </row>
    <row r="838" ht="12.75">
      <c r="Z838" s="10"/>
    </row>
    <row r="839" ht="12.75">
      <c r="Z839" s="10"/>
    </row>
    <row r="840" ht="12.75">
      <c r="Z840" s="10"/>
    </row>
    <row r="841" ht="12.75">
      <c r="Z841" s="10"/>
    </row>
    <row r="842" ht="12.75">
      <c r="Z842" s="10"/>
    </row>
    <row r="843" ht="12.75">
      <c r="Z843" s="10"/>
    </row>
    <row r="844" ht="12.75">
      <c r="Z844" s="10"/>
    </row>
    <row r="845" ht="12.75">
      <c r="Z845" s="10"/>
    </row>
    <row r="846" ht="12.75">
      <c r="Z846" s="10"/>
    </row>
    <row r="847" ht="12.75">
      <c r="Z847" s="10"/>
    </row>
    <row r="848" ht="12.75">
      <c r="Z848" s="10"/>
    </row>
    <row r="849" ht="12.75">
      <c r="Z849" s="10"/>
    </row>
    <row r="850" ht="12.75">
      <c r="Z850" s="10"/>
    </row>
    <row r="851" ht="12.75">
      <c r="Z851" s="10"/>
    </row>
    <row r="852" ht="12.75">
      <c r="Z852" s="10"/>
    </row>
    <row r="853" ht="12.75">
      <c r="Z853" s="10"/>
    </row>
    <row r="854" ht="12.75">
      <c r="Z854" s="10"/>
    </row>
    <row r="855" ht="12.75">
      <c r="Z855" s="10"/>
    </row>
    <row r="856" ht="12.75">
      <c r="Z856" s="10"/>
    </row>
    <row r="857" ht="12.75">
      <c r="Z857" s="10"/>
    </row>
    <row r="858" ht="12.75">
      <c r="Z858" s="10"/>
    </row>
    <row r="859" ht="12.75">
      <c r="Z859" s="10"/>
    </row>
    <row r="860" ht="12.75">
      <c r="Z860" s="10"/>
    </row>
    <row r="861" ht="12.75">
      <c r="Z861" s="10"/>
    </row>
    <row r="862" ht="12.75">
      <c r="Z862" s="10"/>
    </row>
    <row r="863" ht="12.75">
      <c r="Z863" s="10"/>
    </row>
    <row r="864" ht="12.75">
      <c r="Z864" s="10"/>
    </row>
    <row r="865" ht="12.75">
      <c r="Z865" s="10"/>
    </row>
    <row r="866" ht="12.75">
      <c r="Z866" s="10"/>
    </row>
    <row r="867" ht="12.75">
      <c r="Z867" s="10"/>
    </row>
    <row r="868" ht="12.75">
      <c r="Z868" s="10"/>
    </row>
    <row r="869" ht="12.75">
      <c r="Z869" s="10"/>
    </row>
    <row r="870" ht="12.75">
      <c r="Z870" s="10"/>
    </row>
    <row r="871" ht="12.75">
      <c r="Z871" s="10"/>
    </row>
    <row r="872" ht="12.75">
      <c r="Z872" s="10"/>
    </row>
    <row r="873" ht="12.75">
      <c r="Z873" s="10"/>
    </row>
    <row r="874" ht="12.75">
      <c r="Z874" s="10"/>
    </row>
    <row r="875" ht="12.75">
      <c r="Z875" s="10"/>
    </row>
    <row r="876" ht="12.75">
      <c r="Z876" s="10"/>
    </row>
    <row r="877" ht="12.75">
      <c r="Z877" s="10"/>
    </row>
    <row r="878" ht="12.75">
      <c r="Z878" s="10"/>
    </row>
    <row r="879" ht="12.75">
      <c r="Z879" s="10"/>
    </row>
    <row r="880" ht="12.75">
      <c r="Z880" s="10"/>
    </row>
    <row r="881" ht="12.75">
      <c r="Z881" s="10"/>
    </row>
    <row r="882" ht="12.75">
      <c r="Z882" s="10"/>
    </row>
    <row r="883" ht="12.75">
      <c r="Z883" s="10"/>
    </row>
    <row r="884" ht="12.75">
      <c r="Z884" s="10"/>
    </row>
    <row r="885" ht="12.75">
      <c r="Z885" s="10"/>
    </row>
    <row r="886" ht="12.75">
      <c r="Z886" s="10"/>
    </row>
    <row r="887" ht="12.75">
      <c r="Z887" s="10"/>
    </row>
    <row r="888" ht="12.75">
      <c r="Z888" s="10"/>
    </row>
    <row r="889" ht="12.75">
      <c r="Z889" s="10"/>
    </row>
    <row r="890" ht="12.75">
      <c r="Z890" s="10"/>
    </row>
    <row r="891" ht="12.75">
      <c r="Z891" s="10"/>
    </row>
    <row r="892" ht="12.75">
      <c r="Z892" s="10"/>
    </row>
    <row r="893" ht="12.75">
      <c r="Z893" s="10"/>
    </row>
    <row r="894" ht="12.75">
      <c r="Z894" s="10"/>
    </row>
    <row r="895" ht="12.75">
      <c r="Z895" s="10"/>
    </row>
    <row r="896" ht="12.75">
      <c r="Z896" s="10"/>
    </row>
    <row r="897" ht="12.75">
      <c r="Z897" s="10"/>
    </row>
    <row r="898" ht="12.75">
      <c r="Z898" s="10"/>
    </row>
    <row r="899" ht="12.75">
      <c r="Z899" s="10"/>
    </row>
    <row r="900" ht="12.75">
      <c r="Z900" s="10"/>
    </row>
    <row r="901" ht="12.75">
      <c r="Z901" s="10"/>
    </row>
    <row r="902" ht="12.75">
      <c r="Z902" s="10"/>
    </row>
    <row r="903" ht="12.75">
      <c r="Z903" s="10"/>
    </row>
    <row r="904" ht="12.75">
      <c r="Z904" s="10"/>
    </row>
    <row r="905" ht="12.75">
      <c r="Z905" s="10"/>
    </row>
    <row r="906" ht="12.75">
      <c r="Z906" s="10"/>
    </row>
    <row r="907" ht="12.75">
      <c r="Z907" s="10"/>
    </row>
    <row r="908" ht="12.75">
      <c r="Z908" s="10"/>
    </row>
    <row r="909" ht="12.75">
      <c r="Z909" s="10"/>
    </row>
    <row r="910" ht="12.75">
      <c r="Z910" s="10"/>
    </row>
    <row r="911" ht="12.75">
      <c r="Z911" s="10"/>
    </row>
    <row r="912" ht="12.75">
      <c r="Z912" s="10"/>
    </row>
    <row r="913" ht="12.75">
      <c r="Z913" s="10"/>
    </row>
    <row r="914" ht="12.75">
      <c r="Z914" s="10"/>
    </row>
    <row r="915" ht="12.75">
      <c r="Z915" s="10"/>
    </row>
    <row r="916" ht="12.75">
      <c r="Z916" s="10"/>
    </row>
    <row r="917" ht="12.75">
      <c r="Z917" s="10"/>
    </row>
    <row r="918" ht="12.75">
      <c r="Z918" s="10"/>
    </row>
    <row r="919" ht="12.75">
      <c r="Z919" s="10"/>
    </row>
    <row r="920" ht="12.75">
      <c r="Z920" s="10"/>
    </row>
    <row r="921" ht="12.75">
      <c r="Z921" s="10"/>
    </row>
    <row r="922" ht="12.75">
      <c r="Z922" s="10"/>
    </row>
    <row r="923" ht="12.75">
      <c r="Z923" s="10"/>
    </row>
    <row r="924" ht="12.75">
      <c r="Z924" s="10"/>
    </row>
    <row r="925" ht="12.75">
      <c r="Z925" s="10"/>
    </row>
    <row r="926" ht="12.75">
      <c r="Z926" s="10"/>
    </row>
    <row r="927" ht="12.75">
      <c r="Z927" s="10"/>
    </row>
    <row r="928" ht="12.75">
      <c r="Z928" s="10"/>
    </row>
    <row r="929" ht="12.75">
      <c r="Z929" s="10"/>
    </row>
    <row r="930" ht="12.75">
      <c r="Z930" s="10"/>
    </row>
    <row r="931" ht="12.75">
      <c r="Z931" s="10"/>
    </row>
    <row r="932" ht="12.75">
      <c r="Z932" s="10"/>
    </row>
    <row r="933" ht="12.75">
      <c r="Z933" s="10"/>
    </row>
    <row r="934" ht="12.75">
      <c r="Z934" s="10"/>
    </row>
    <row r="935" ht="12.75">
      <c r="Z935" s="10"/>
    </row>
    <row r="936" ht="12.75">
      <c r="Z936" s="10"/>
    </row>
    <row r="937" ht="12.75">
      <c r="Z937" s="10"/>
    </row>
    <row r="938" ht="12.75">
      <c r="Z938" s="10"/>
    </row>
    <row r="939" ht="12.75">
      <c r="Z939" s="10"/>
    </row>
    <row r="940" ht="12.75">
      <c r="Z940" s="10"/>
    </row>
    <row r="941" ht="12.75">
      <c r="Z941" s="10"/>
    </row>
    <row r="942" ht="12.75">
      <c r="Z942" s="10"/>
    </row>
    <row r="943" ht="12.75">
      <c r="Z943" s="10"/>
    </row>
    <row r="944" ht="12.75">
      <c r="Z944" s="10"/>
    </row>
    <row r="945" ht="12.75">
      <c r="Z945" s="10"/>
    </row>
    <row r="946" ht="12.75">
      <c r="Z946" s="10"/>
    </row>
    <row r="947" ht="12.75">
      <c r="Z947" s="10"/>
    </row>
    <row r="948" ht="12.75">
      <c r="Z948" s="10"/>
    </row>
    <row r="949" ht="12.75">
      <c r="Z949" s="10"/>
    </row>
    <row r="950" ht="12.75">
      <c r="Z950" s="10"/>
    </row>
    <row r="951" ht="12.75">
      <c r="Z951" s="10"/>
    </row>
    <row r="952" ht="12.75">
      <c r="Z952" s="10"/>
    </row>
    <row r="953" ht="12.75">
      <c r="Z953" s="10"/>
    </row>
    <row r="954" ht="12.75">
      <c r="Z954" s="10"/>
    </row>
    <row r="955" ht="12.75">
      <c r="Z955" s="10"/>
    </row>
    <row r="956" ht="12.75">
      <c r="Z956" s="10"/>
    </row>
    <row r="957" ht="12.75">
      <c r="Z957" s="10"/>
    </row>
    <row r="958" ht="12.75">
      <c r="Z958" s="10"/>
    </row>
    <row r="959" ht="12.75">
      <c r="Z959" s="10"/>
    </row>
    <row r="960" ht="12.75">
      <c r="Z960" s="10"/>
    </row>
    <row r="961" ht="12.75">
      <c r="Z961" s="10"/>
    </row>
    <row r="962" ht="12.75">
      <c r="Z962" s="10"/>
    </row>
    <row r="963" ht="12.75">
      <c r="Z963" s="10"/>
    </row>
    <row r="964" ht="12.75">
      <c r="Z964" s="10"/>
    </row>
    <row r="965" ht="12.75">
      <c r="Z965" s="10"/>
    </row>
    <row r="966" ht="12.75">
      <c r="Z966" s="10"/>
    </row>
    <row r="967" ht="12.75">
      <c r="Z967" s="10"/>
    </row>
    <row r="968" ht="12.75">
      <c r="Z968" s="10"/>
    </row>
    <row r="969" ht="12.75">
      <c r="Z969" s="10"/>
    </row>
    <row r="970" ht="12.75">
      <c r="Z970" s="10"/>
    </row>
    <row r="971" ht="12.75">
      <c r="Z971" s="10"/>
    </row>
    <row r="972" ht="12.75">
      <c r="Z972" s="10"/>
    </row>
    <row r="973" ht="12.75">
      <c r="Z973" s="10"/>
    </row>
    <row r="974" ht="12.75">
      <c r="Z974" s="10"/>
    </row>
    <row r="975" ht="12.75">
      <c r="Z975" s="10"/>
    </row>
    <row r="976" ht="12.75">
      <c r="Z976" s="10"/>
    </row>
    <row r="977" ht="12.75">
      <c r="Z977" s="10"/>
    </row>
    <row r="978" ht="12.75">
      <c r="Z978" s="10"/>
    </row>
    <row r="979" ht="12.75">
      <c r="Z979" s="10"/>
    </row>
    <row r="980" ht="12.75">
      <c r="Z980" s="10"/>
    </row>
    <row r="981" ht="12.75">
      <c r="Z981" s="10"/>
    </row>
    <row r="982" ht="12.75">
      <c r="Z982" s="10"/>
    </row>
    <row r="983" ht="12.75">
      <c r="Z983" s="10"/>
    </row>
    <row r="984" ht="12.75">
      <c r="Z984" s="10"/>
    </row>
    <row r="985" ht="12.75">
      <c r="Z985" s="10"/>
    </row>
    <row r="986" ht="12.75">
      <c r="Z986" s="10"/>
    </row>
    <row r="987" ht="12.75">
      <c r="Z987" s="10"/>
    </row>
    <row r="988" ht="12.75">
      <c r="Z988" s="10"/>
    </row>
    <row r="989" ht="12.75">
      <c r="Z989" s="10"/>
    </row>
    <row r="990" ht="12.75">
      <c r="Z990" s="10"/>
    </row>
    <row r="991" ht="12.75">
      <c r="Z991" s="10"/>
    </row>
    <row r="992" ht="12.75">
      <c r="Z992" s="10"/>
    </row>
    <row r="993" ht="12.75">
      <c r="Z993" s="10"/>
    </row>
    <row r="994" ht="12.75">
      <c r="Z994" s="10"/>
    </row>
    <row r="995" ht="12.75">
      <c r="Z995" s="10"/>
    </row>
    <row r="996" ht="12.75">
      <c r="Z996" s="10"/>
    </row>
    <row r="997" ht="12.75">
      <c r="Z997" s="10"/>
    </row>
    <row r="998" ht="12.75">
      <c r="Z998" s="10"/>
    </row>
    <row r="999" ht="12.75">
      <c r="Z999" s="10"/>
    </row>
    <row r="1000" ht="12.75">
      <c r="Z1000" s="10"/>
    </row>
    <row r="1001" ht="12.75">
      <c r="Z1001" s="10"/>
    </row>
    <row r="1002" ht="12.75">
      <c r="Z1002" s="10"/>
    </row>
    <row r="1003" ht="12.75">
      <c r="Z1003" s="10"/>
    </row>
    <row r="1004" ht="12.75">
      <c r="Z1004" s="10"/>
    </row>
    <row r="1005" ht="12.75">
      <c r="Z1005" s="10"/>
    </row>
    <row r="1006" ht="12.75">
      <c r="Z1006" s="10"/>
    </row>
    <row r="1007" ht="12.75">
      <c r="Z1007" s="10"/>
    </row>
    <row r="1008" ht="12.75">
      <c r="Z1008" s="10"/>
    </row>
    <row r="1009" ht="12.75">
      <c r="Z1009" s="10"/>
    </row>
    <row r="1010" ht="12.75">
      <c r="Z1010" s="10"/>
    </row>
    <row r="1011" ht="12.75">
      <c r="Z1011" s="10"/>
    </row>
    <row r="1012" ht="12.75">
      <c r="Z1012" s="10"/>
    </row>
    <row r="1013" ht="12.75">
      <c r="Z1013" s="10"/>
    </row>
    <row r="1014" ht="12.75">
      <c r="Z1014" s="10"/>
    </row>
    <row r="1015" ht="12.75">
      <c r="Z1015" s="10"/>
    </row>
    <row r="1016" ht="12.75">
      <c r="Z1016" s="10"/>
    </row>
    <row r="1017" ht="12.75">
      <c r="Z1017" s="10"/>
    </row>
    <row r="1018" ht="12.75">
      <c r="Z1018" s="10"/>
    </row>
    <row r="1019" ht="12.75">
      <c r="Z1019" s="10"/>
    </row>
    <row r="1020" ht="12.75">
      <c r="Z1020" s="10"/>
    </row>
    <row r="1021" ht="12.75">
      <c r="Z1021" s="10"/>
    </row>
    <row r="1022" ht="12.75">
      <c r="Z1022" s="10"/>
    </row>
    <row r="1023" ht="12.75">
      <c r="Z1023" s="10"/>
    </row>
    <row r="1024" ht="12.75">
      <c r="Z1024" s="10"/>
    </row>
    <row r="1025" ht="12.75">
      <c r="Z1025" s="10"/>
    </row>
    <row r="1026" ht="12.75">
      <c r="Z1026" s="10"/>
    </row>
    <row r="1027" ht="12.75">
      <c r="Z1027" s="10"/>
    </row>
    <row r="1028" ht="12.75">
      <c r="Z1028" s="10"/>
    </row>
    <row r="1029" ht="12.75">
      <c r="Z1029" s="10"/>
    </row>
    <row r="1030" ht="12.75">
      <c r="Z1030" s="10"/>
    </row>
    <row r="1031" ht="12.75">
      <c r="Z1031" s="10"/>
    </row>
    <row r="1032" ht="12.75">
      <c r="Z1032" s="10"/>
    </row>
    <row r="1033" ht="12.75">
      <c r="Z1033" s="10"/>
    </row>
    <row r="1034" ht="12.75">
      <c r="Z1034" s="10"/>
    </row>
    <row r="1035" ht="12.75">
      <c r="Z1035" s="10"/>
    </row>
    <row r="1036" ht="12.75">
      <c r="Z1036" s="10"/>
    </row>
    <row r="1037" ht="12.75">
      <c r="Z1037" s="10"/>
    </row>
    <row r="1038" ht="12.75">
      <c r="Z1038" s="10"/>
    </row>
    <row r="1039" ht="12.75">
      <c r="Z1039" s="10"/>
    </row>
    <row r="1040" ht="12.75">
      <c r="Z1040" s="10"/>
    </row>
    <row r="1041" ht="12.75">
      <c r="Z1041" s="10"/>
    </row>
    <row r="1042" ht="12.75">
      <c r="Z1042" s="10"/>
    </row>
    <row r="1043" ht="12.75">
      <c r="Z1043" s="10"/>
    </row>
    <row r="1044" ht="12.75">
      <c r="Z1044" s="10"/>
    </row>
    <row r="1045" ht="12.75">
      <c r="Z1045" s="10"/>
    </row>
    <row r="1046" ht="12.75">
      <c r="Z1046" s="10"/>
    </row>
    <row r="1047" ht="12.75">
      <c r="Z1047" s="10"/>
    </row>
    <row r="1048" ht="12.75">
      <c r="Z1048" s="10"/>
    </row>
    <row r="1049" ht="12.75">
      <c r="Z1049" s="10"/>
    </row>
    <row r="1050" ht="12.75">
      <c r="Z1050" s="10"/>
    </row>
    <row r="1051" ht="12.75">
      <c r="Z1051" s="10"/>
    </row>
    <row r="1052" ht="12.75">
      <c r="Z1052" s="10"/>
    </row>
    <row r="1053" ht="12.75">
      <c r="Z1053" s="10"/>
    </row>
    <row r="1054" ht="12.75">
      <c r="Z1054" s="10"/>
    </row>
    <row r="1055" ht="12.75">
      <c r="Z1055" s="10"/>
    </row>
    <row r="1056" ht="12.75">
      <c r="Z1056" s="10"/>
    </row>
    <row r="1057" ht="12.75">
      <c r="Z1057" s="10"/>
    </row>
    <row r="1058" ht="12.75">
      <c r="Z1058" s="10"/>
    </row>
    <row r="1059" ht="12.75">
      <c r="Z1059" s="10"/>
    </row>
    <row r="1060" ht="12.75">
      <c r="Z1060" s="10"/>
    </row>
    <row r="1061" ht="12.75">
      <c r="Z1061" s="10"/>
    </row>
    <row r="1062" ht="12.75">
      <c r="Z1062" s="10"/>
    </row>
    <row r="1063" ht="12.75">
      <c r="Z1063" s="10"/>
    </row>
    <row r="1064" ht="12.75">
      <c r="Z1064" s="10"/>
    </row>
    <row r="1065" ht="12.75">
      <c r="Z1065" s="10"/>
    </row>
    <row r="1066" ht="12.75">
      <c r="Z1066" s="10"/>
    </row>
    <row r="1067" ht="12.75">
      <c r="Z1067" s="10"/>
    </row>
    <row r="1068" ht="12.75">
      <c r="Z1068" s="10"/>
    </row>
    <row r="1069" ht="12.75">
      <c r="Z1069" s="10"/>
    </row>
    <row r="1070" ht="12.75">
      <c r="Z1070" s="10"/>
    </row>
    <row r="1071" ht="12.75">
      <c r="Z1071" s="10"/>
    </row>
    <row r="1072" ht="12.75">
      <c r="Z1072" s="10"/>
    </row>
    <row r="1073" ht="12.75">
      <c r="Z1073" s="10"/>
    </row>
    <row r="1074" ht="12.75">
      <c r="Z1074" s="10"/>
    </row>
    <row r="1075" ht="12.75">
      <c r="Z1075" s="10"/>
    </row>
    <row r="1076" ht="12.75">
      <c r="Z1076" s="10"/>
    </row>
    <row r="1077" ht="12.75">
      <c r="Z1077" s="10"/>
    </row>
    <row r="1078" ht="12.75">
      <c r="Z1078" s="10"/>
    </row>
    <row r="1079" ht="12.75">
      <c r="Z1079" s="10"/>
    </row>
    <row r="1080" ht="12.75">
      <c r="Z1080" s="10"/>
    </row>
    <row r="1081" ht="12.75">
      <c r="Z1081" s="10"/>
    </row>
    <row r="1082" ht="12.75">
      <c r="Z1082" s="10"/>
    </row>
    <row r="1083" ht="12.75">
      <c r="Z1083" s="10"/>
    </row>
    <row r="1084" ht="12.75">
      <c r="Z1084" s="10"/>
    </row>
    <row r="1085" ht="12.75">
      <c r="Z1085" s="10"/>
    </row>
    <row r="1086" ht="12.75">
      <c r="Z1086" s="10"/>
    </row>
    <row r="1087" ht="12.75">
      <c r="Z1087" s="10"/>
    </row>
    <row r="1088" ht="12.75">
      <c r="Z1088" s="10"/>
    </row>
    <row r="1089" ht="12.75">
      <c r="Z1089" s="10"/>
    </row>
    <row r="1090" ht="12.75">
      <c r="Z1090" s="10"/>
    </row>
    <row r="1091" ht="12.75">
      <c r="Z1091" s="10"/>
    </row>
    <row r="1092" ht="12.75">
      <c r="Z1092" s="10"/>
    </row>
    <row r="1093" ht="12.75">
      <c r="Z1093" s="10"/>
    </row>
    <row r="1094" ht="12.75">
      <c r="Z1094" s="10"/>
    </row>
    <row r="1095" ht="12.75">
      <c r="Z1095" s="10"/>
    </row>
    <row r="1096" ht="12.75">
      <c r="Z1096" s="10"/>
    </row>
    <row r="1097" ht="12.75">
      <c r="Z1097" s="10"/>
    </row>
    <row r="1098" ht="12.75">
      <c r="Z1098" s="10"/>
    </row>
    <row r="1099" ht="12.75">
      <c r="Z1099" s="10"/>
    </row>
    <row r="1100" ht="12.75">
      <c r="Z1100" s="10"/>
    </row>
    <row r="1101" ht="12.75">
      <c r="Z1101" s="10"/>
    </row>
    <row r="1102" ht="12.75">
      <c r="Z1102" s="10"/>
    </row>
    <row r="1103" ht="12.75">
      <c r="Z1103" s="10"/>
    </row>
    <row r="1104" ht="12.75">
      <c r="Z1104" s="10"/>
    </row>
    <row r="1105" ht="12.75">
      <c r="Z1105" s="10"/>
    </row>
    <row r="1106" ht="12.75">
      <c r="Z1106" s="10"/>
    </row>
    <row r="1107" ht="12.75">
      <c r="Z1107" s="10"/>
    </row>
    <row r="1108" ht="12.75">
      <c r="Z1108" s="10"/>
    </row>
    <row r="1109" ht="12.75">
      <c r="Z1109" s="10"/>
    </row>
    <row r="1110" ht="12.75">
      <c r="Z1110" s="10"/>
    </row>
    <row r="1111" ht="12.75">
      <c r="Z1111" s="10"/>
    </row>
    <row r="1112" ht="12.75">
      <c r="Z1112" s="10"/>
    </row>
    <row r="1113" ht="12.75">
      <c r="Z1113" s="10"/>
    </row>
    <row r="1114" ht="12.75">
      <c r="Z1114" s="10"/>
    </row>
    <row r="1115" ht="12.75">
      <c r="Z1115" s="10"/>
    </row>
    <row r="1116" ht="12.75">
      <c r="Z1116" s="10"/>
    </row>
    <row r="1117" ht="12.75">
      <c r="Z1117" s="10"/>
    </row>
    <row r="1118" ht="12.75">
      <c r="Z1118" s="10"/>
    </row>
    <row r="1119" ht="12.75">
      <c r="Z1119" s="10"/>
    </row>
    <row r="1120" ht="12.75">
      <c r="Z1120" s="10"/>
    </row>
    <row r="1121" ht="12.75">
      <c r="Z1121" s="10"/>
    </row>
    <row r="1122" ht="12.75">
      <c r="Z1122" s="10"/>
    </row>
    <row r="1123" ht="12.75">
      <c r="Z1123" s="10"/>
    </row>
    <row r="1124" ht="12.75">
      <c r="Z1124" s="10"/>
    </row>
    <row r="1125" ht="12.75">
      <c r="Z1125" s="10"/>
    </row>
    <row r="1126" ht="12.75">
      <c r="Z1126" s="10"/>
    </row>
    <row r="1127" ht="12.75">
      <c r="Z1127" s="10"/>
    </row>
    <row r="1128" ht="12.75">
      <c r="Z1128" s="10"/>
    </row>
    <row r="1129" ht="12.75">
      <c r="Z1129" s="10"/>
    </row>
    <row r="1130" ht="12.75">
      <c r="Z1130" s="10"/>
    </row>
    <row r="1131" ht="12.75">
      <c r="Z1131" s="10"/>
    </row>
    <row r="1132" ht="12.75">
      <c r="Z1132" s="10"/>
    </row>
    <row r="1133" ht="12.75">
      <c r="Z1133" s="10"/>
    </row>
    <row r="1134" ht="12.75">
      <c r="Z1134" s="10"/>
    </row>
    <row r="1135" ht="12.75">
      <c r="Z1135" s="10"/>
    </row>
    <row r="1136" ht="12.75">
      <c r="Z1136" s="10"/>
    </row>
    <row r="1137" ht="12.75">
      <c r="Z1137" s="10"/>
    </row>
    <row r="1138" ht="12.75">
      <c r="Z1138" s="10"/>
    </row>
    <row r="1139" ht="12.75">
      <c r="Z1139" s="10"/>
    </row>
    <row r="1140" ht="12.75">
      <c r="Z1140" s="10"/>
    </row>
    <row r="1141" ht="12.75">
      <c r="Z1141" s="10"/>
    </row>
    <row r="1142" ht="12.75">
      <c r="Z1142" s="10"/>
    </row>
    <row r="1143" ht="12.75">
      <c r="Z1143" s="10"/>
    </row>
    <row r="1144" ht="12.75">
      <c r="Z1144" s="10"/>
    </row>
    <row r="1145" ht="12.75">
      <c r="Z1145" s="10"/>
    </row>
    <row r="1146" ht="12.75">
      <c r="Z1146" s="10"/>
    </row>
    <row r="1147" ht="12.75">
      <c r="Z1147" s="10"/>
    </row>
    <row r="1148" ht="12.75">
      <c r="Z1148" s="10"/>
    </row>
    <row r="1149" ht="12.75">
      <c r="Z1149" s="10"/>
    </row>
  </sheetData>
  <sheetProtection/>
  <mergeCells count="24">
    <mergeCell ref="A13:A15"/>
    <mergeCell ref="A16:A18"/>
    <mergeCell ref="A19:A21"/>
    <mergeCell ref="A22:A24"/>
    <mergeCell ref="A3:B3"/>
    <mergeCell ref="A4:A6"/>
    <mergeCell ref="A7:A9"/>
    <mergeCell ref="A10:A12"/>
    <mergeCell ref="A37:A39"/>
    <mergeCell ref="A40:A42"/>
    <mergeCell ref="A43:A45"/>
    <mergeCell ref="A25:A27"/>
    <mergeCell ref="A28:A30"/>
    <mergeCell ref="A31:A33"/>
    <mergeCell ref="A34:A36"/>
    <mergeCell ref="A71:B71"/>
    <mergeCell ref="A67:B67"/>
    <mergeCell ref="A69:B69"/>
    <mergeCell ref="A46:A48"/>
    <mergeCell ref="A49:A51"/>
    <mergeCell ref="A52:A54"/>
    <mergeCell ref="A55:A57"/>
    <mergeCell ref="A58:A60"/>
    <mergeCell ref="A61:A63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Footer>&amp;C&amp;12-&amp;P+488-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2010-08-25T05:52:16Z</cp:lastPrinted>
  <dcterms:created xsi:type="dcterms:W3CDTF">2006-07-26T05:45:41Z</dcterms:created>
  <dcterms:modified xsi:type="dcterms:W3CDTF">2010-08-31T04:10:41Z</dcterms:modified>
  <cp:category/>
  <cp:version/>
  <cp:contentType/>
  <cp:contentStatus/>
</cp:coreProperties>
</file>