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60" windowHeight="5625" activeTab="1"/>
  </bookViews>
  <sheets>
    <sheet name="편입토지집계표" sheetId="1" r:id="rId1"/>
    <sheet name="편입토지조서" sheetId="2" r:id="rId2"/>
  </sheets>
  <definedNames>
    <definedName name="_xlnm._FilterDatabase" localSheetId="1" hidden="1">'편입토지조서'!$A$5:$L$22</definedName>
    <definedName name="_xlnm.Print_Area" localSheetId="1">'편입토지조서'!$A$1:$K$22</definedName>
    <definedName name="_xlnm.Print_Titles" localSheetId="1">'편입토지조서'!$2:$5</definedName>
  </definedNames>
  <calcPr fullCalcOnLoad="1"/>
</workbook>
</file>

<file path=xl/sharedStrings.xml><?xml version="1.0" encoding="utf-8"?>
<sst xmlns="http://schemas.openxmlformats.org/spreadsheetml/2006/main" count="97" uniqueCount="62">
  <si>
    <t>소재지</t>
  </si>
  <si>
    <t>합        계</t>
  </si>
  <si>
    <t>지목별</t>
  </si>
  <si>
    <t>계</t>
  </si>
  <si>
    <t>소유자별</t>
  </si>
  <si>
    <t>일련</t>
  </si>
  <si>
    <t>지목</t>
  </si>
  <si>
    <t>소   유   자</t>
  </si>
  <si>
    <t>소유권이외의 권리명세</t>
  </si>
  <si>
    <t>비고</t>
  </si>
  <si>
    <t>번호</t>
  </si>
  <si>
    <t>리동</t>
  </si>
  <si>
    <t>지번</t>
  </si>
  <si>
    <t>주     소</t>
  </si>
  <si>
    <t>성명</t>
  </si>
  <si>
    <t>종류</t>
  </si>
  <si>
    <t>주소.성명</t>
  </si>
  <si>
    <t>국</t>
  </si>
  <si>
    <t>필지</t>
  </si>
  <si>
    <t>면적</t>
  </si>
  <si>
    <t>사유지</t>
  </si>
  <si>
    <t>구</t>
  </si>
  <si>
    <t>편입면적
(㎡)</t>
  </si>
  <si>
    <t>지 적
(㎡)</t>
  </si>
  <si>
    <t>〃</t>
  </si>
  <si>
    <t>(농림부)</t>
  </si>
  <si>
    <t>답</t>
  </si>
  <si>
    <t>도</t>
  </si>
  <si>
    <t>편  입  토  지  조  서</t>
  </si>
  <si>
    <t>편 입 토 지 집 계 표</t>
  </si>
  <si>
    <t>[포항시 남구 동해면]</t>
  </si>
  <si>
    <t>도구</t>
  </si>
  <si>
    <t>903-1</t>
  </si>
  <si>
    <t>902-1</t>
  </si>
  <si>
    <t>463-4</t>
  </si>
  <si>
    <t>397-9</t>
  </si>
  <si>
    <t>397-10</t>
  </si>
  <si>
    <t>397-8</t>
  </si>
  <si>
    <t>400-2</t>
  </si>
  <si>
    <t>400-4</t>
  </si>
  <si>
    <t>도</t>
  </si>
  <si>
    <t>구</t>
  </si>
  <si>
    <t>답</t>
  </si>
  <si>
    <t>국</t>
  </si>
  <si>
    <t>건설부</t>
  </si>
  <si>
    <t>건설교통부</t>
  </si>
  <si>
    <t>농림부</t>
  </si>
  <si>
    <t>영일군 동해면 도구동 363</t>
  </si>
  <si>
    <t>이영자</t>
  </si>
  <si>
    <t>영일군</t>
  </si>
  <si>
    <t>약전리</t>
  </si>
  <si>
    <t>(건설교통부)</t>
  </si>
  <si>
    <t>국
(미등기)</t>
  </si>
  <si>
    <t>포항시</t>
  </si>
  <si>
    <t>12-2</t>
  </si>
  <si>
    <t>도</t>
  </si>
  <si>
    <t>국</t>
  </si>
  <si>
    <t>건설부</t>
  </si>
  <si>
    <t>12-11</t>
  </si>
  <si>
    <t>근저당권
지상권</t>
  </si>
  <si>
    <t>영일군 동해면 도구동686 
동해단위농업협동조합</t>
  </si>
  <si>
    <t>미등기</t>
  </si>
</sst>
</file>

<file path=xl/styles.xml><?xml version="1.0" encoding="utf-8"?>
<styleSheet xmlns="http://schemas.openxmlformats.org/spreadsheetml/2006/main">
  <numFmts count="5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mm&quot;월&quot;\ dd&quot;일&quot;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.000_ "/>
    <numFmt numFmtId="186" formatCode="0.0_);[Red]\(0.0\)"/>
    <numFmt numFmtId="187" formatCode="0_);[Red]\(0\)"/>
    <numFmt numFmtId="188" formatCode="_-* #,##0.0_-;\-* #,##0.0_-;_-* &quot;-&quot;_-;_-@_-"/>
    <numFmt numFmtId="189" formatCode="0.0"/>
    <numFmt numFmtId="190" formatCode="#,##0.0"/>
    <numFmt numFmtId="191" formatCode="0.000"/>
    <numFmt numFmtId="192" formatCode="&quot;\&quot;#,##0;[Red]&quot;\&quot;&quot;\&quot;\-#,##0"/>
    <numFmt numFmtId="193" formatCode="&quot;\&quot;#,##0.00;[Red]&quot;\&quot;&quot;\&quot;\-#,##0.00"/>
    <numFmt numFmtId="194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5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6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7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8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9" formatCode="0.000_);[Red]\(0.000\)"/>
    <numFmt numFmtId="200" formatCode="0.0000"/>
    <numFmt numFmtId="201" formatCode="0.00_);[Red]\(0.00\)"/>
    <numFmt numFmtId="202" formatCode="#,##0_);[Red]\(#,##0\)"/>
    <numFmt numFmtId="203" formatCode="#,##0.0_ "/>
    <numFmt numFmtId="204" formatCode="#,##0.0_);[Red]\(#,##0.0\)"/>
    <numFmt numFmtId="205" formatCode="0.0000_);[Red]\(0.0000\)"/>
    <numFmt numFmtId="206" formatCode="0.0_ ;[Red]\-0.0\ "/>
    <numFmt numFmtId="207" formatCode="0.0%"/>
    <numFmt numFmtId="208" formatCode="_-* #,##0_-;\-* #,##0_-;_-* &quot;-&quot;??_-;_-@_-"/>
    <numFmt numFmtId="209" formatCode="_-* #,##0.0_-;\-* #,##0.0_-;_-* &quot;-&quot;?_-;_-@_-"/>
    <numFmt numFmtId="210" formatCode="0_ ;[Red]\-0\ "/>
    <numFmt numFmtId="211" formatCode="0.00000_);[Red]\(0.00000\)"/>
    <numFmt numFmtId="212" formatCode="0.00000000000000_);[Red]\(0.00000000000000\)"/>
    <numFmt numFmtId="213" formatCode="0.0000000000000_);[Red]\(0.0000000000000\)"/>
    <numFmt numFmtId="214" formatCode="0.000000000000_);[Red]\(0.000000000000\)"/>
    <numFmt numFmtId="215" formatCode="0.00000000000_);[Red]\(0.00000000000\)"/>
    <numFmt numFmtId="216" formatCode="0.0000000000_);[Red]\(0.0000000000\)"/>
    <numFmt numFmtId="217" formatCode="0;[Red]0"/>
  </numFmts>
  <fonts count="22">
    <font>
      <sz val="11"/>
      <name val="돋움"/>
      <family val="3"/>
    </font>
    <font>
      <sz val="8"/>
      <name val="돋움"/>
      <family val="3"/>
    </font>
    <font>
      <sz val="10"/>
      <name val="굴림체"/>
      <family val="3"/>
    </font>
    <font>
      <sz val="9"/>
      <name val="굴림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10"/>
      <name val="Arial"/>
      <family val="2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굴림체"/>
      <family val="3"/>
    </font>
    <font>
      <sz val="8"/>
      <name val="바탕체"/>
      <family val="1"/>
    </font>
    <font>
      <b/>
      <u val="single"/>
      <sz val="16"/>
      <name val="휴먼모음T"/>
      <family val="1"/>
    </font>
    <font>
      <b/>
      <sz val="16"/>
      <name val="휴먼모음T"/>
      <family val="1"/>
    </font>
    <font>
      <sz val="10"/>
      <name val="휴먼모음T"/>
      <family val="1"/>
    </font>
    <font>
      <b/>
      <sz val="10"/>
      <name val="휴먼모음T"/>
      <family val="1"/>
    </font>
    <font>
      <b/>
      <sz val="9"/>
      <name val="휴먼모음T"/>
      <family val="1"/>
    </font>
    <font>
      <sz val="9"/>
      <name val="휴먼모음T"/>
      <family val="1"/>
    </font>
    <font>
      <b/>
      <sz val="18"/>
      <name val="휴먼모음T"/>
      <family val="1"/>
    </font>
    <font>
      <sz val="18"/>
      <name val="휴먼모음T"/>
      <family val="1"/>
    </font>
    <font>
      <b/>
      <sz val="11"/>
      <name val="휴먼모음T"/>
      <family val="1"/>
    </font>
    <font>
      <sz val="11"/>
      <name val="휴먼모음T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double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double"/>
      <bottom style="thin"/>
    </border>
    <border>
      <left style="thin"/>
      <right style="hair"/>
      <top style="double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9" fontId="0" fillId="0" borderId="0" applyFont="0" applyFill="0" applyBorder="0" applyAlignment="0" applyProtection="0"/>
    <xf numFmtId="186" fontId="2" fillId="0" borderId="0">
      <alignment horizontal="center" vertical="center"/>
      <protection locked="0"/>
    </xf>
    <xf numFmtId="192" fontId="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" fontId="6" fillId="0" borderId="0">
      <alignment/>
      <protection locked="0"/>
    </xf>
    <xf numFmtId="197" fontId="4" fillId="0" borderId="0">
      <alignment/>
      <protection locked="0"/>
    </xf>
    <xf numFmtId="192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4" fillId="0" borderId="0">
      <alignment/>
      <protection locked="0"/>
    </xf>
    <xf numFmtId="0" fontId="9" fillId="0" borderId="0" applyNumberFormat="0" applyFill="0" applyBorder="0" applyAlignment="0" applyProtection="0"/>
    <xf numFmtId="0" fontId="6" fillId="0" borderId="1">
      <alignment/>
      <protection locked="0"/>
    </xf>
    <xf numFmtId="194" fontId="4" fillId="0" borderId="0">
      <alignment/>
      <protection locked="0"/>
    </xf>
    <xf numFmtId="198" fontId="4" fillId="0" borderId="0">
      <alignment/>
      <protection locked="0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>
      <alignment/>
      <protection/>
    </xf>
    <xf numFmtId="0" fontId="11" fillId="0" borderId="2">
      <alignment horizontal="left"/>
      <protection/>
    </xf>
  </cellStyleXfs>
  <cellXfs count="134">
    <xf numFmtId="0" fontId="0" fillId="0" borderId="0" xfId="0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 horizontal="center" vertical="center"/>
    </xf>
    <xf numFmtId="41" fontId="15" fillId="0" borderId="0" xfId="24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1" fontId="14" fillId="0" borderId="0" xfId="24" applyFont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177" fontId="21" fillId="0" borderId="8" xfId="0" applyNumberFormat="1" applyFont="1" applyBorder="1" applyAlignment="1">
      <alignment horizontal="center" vertical="center"/>
    </xf>
    <xf numFmtId="177" fontId="21" fillId="0" borderId="9" xfId="0" applyNumberFormat="1" applyFont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177" fontId="21" fillId="0" borderId="11" xfId="0" applyNumberFormat="1" applyFont="1" applyBorder="1" applyAlignment="1">
      <alignment horizontal="center" vertical="center"/>
    </xf>
    <xf numFmtId="177" fontId="21" fillId="0" borderId="12" xfId="0" applyNumberFormat="1" applyFont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/>
    </xf>
    <xf numFmtId="177" fontId="21" fillId="0" borderId="0" xfId="0" applyNumberFormat="1" applyFont="1" applyAlignment="1">
      <alignment horizontal="center" vertical="center"/>
    </xf>
    <xf numFmtId="177" fontId="21" fillId="0" borderId="14" xfId="0" applyNumberFormat="1" applyFont="1" applyBorder="1" applyAlignment="1">
      <alignment horizontal="center" vertical="center"/>
    </xf>
    <xf numFmtId="177" fontId="21" fillId="0" borderId="15" xfId="0" applyNumberFormat="1" applyFont="1" applyBorder="1" applyAlignment="1">
      <alignment horizontal="center" vertical="center"/>
    </xf>
    <xf numFmtId="177" fontId="21" fillId="0" borderId="2" xfId="0" applyNumberFormat="1" applyFont="1" applyBorder="1" applyAlignment="1">
      <alignment horizontal="center" vertical="center"/>
    </xf>
    <xf numFmtId="177" fontId="21" fillId="0" borderId="16" xfId="0" applyNumberFormat="1" applyFont="1" applyBorder="1" applyAlignment="1">
      <alignment horizontal="center" vertical="center"/>
    </xf>
    <xf numFmtId="177" fontId="21" fillId="0" borderId="17" xfId="0" applyNumberFormat="1" applyFont="1" applyBorder="1" applyAlignment="1">
      <alignment horizontal="center" vertical="center"/>
    </xf>
    <xf numFmtId="177" fontId="20" fillId="0" borderId="18" xfId="0" applyNumberFormat="1" applyFont="1" applyBorder="1" applyAlignment="1">
      <alignment horizontal="center" vertical="center"/>
    </xf>
    <xf numFmtId="177" fontId="21" fillId="0" borderId="19" xfId="0" applyNumberFormat="1" applyFont="1" applyBorder="1" applyAlignment="1">
      <alignment horizontal="center" vertical="center"/>
    </xf>
    <xf numFmtId="177" fontId="21" fillId="0" borderId="18" xfId="0" applyNumberFormat="1" applyFont="1" applyBorder="1" applyAlignment="1">
      <alignment horizontal="center" vertical="center"/>
    </xf>
    <xf numFmtId="177" fontId="21" fillId="0" borderId="20" xfId="0" applyNumberFormat="1" applyFont="1" applyBorder="1" applyAlignment="1">
      <alignment horizontal="center" vertical="center"/>
    </xf>
    <xf numFmtId="177" fontId="21" fillId="0" borderId="21" xfId="0" applyNumberFormat="1" applyFont="1" applyBorder="1" applyAlignment="1">
      <alignment horizontal="center" vertical="center"/>
    </xf>
    <xf numFmtId="177" fontId="21" fillId="0" borderId="22" xfId="0" applyNumberFormat="1" applyFont="1" applyBorder="1" applyAlignment="1">
      <alignment horizontal="center" vertical="center"/>
    </xf>
    <xf numFmtId="177" fontId="21" fillId="0" borderId="23" xfId="0" applyNumberFormat="1" applyFont="1" applyBorder="1" applyAlignment="1">
      <alignment horizontal="center" vertical="center"/>
    </xf>
    <xf numFmtId="177" fontId="20" fillId="0" borderId="24" xfId="0" applyNumberFormat="1" applyFont="1" applyBorder="1" applyAlignment="1">
      <alignment horizontal="center" vertical="center"/>
    </xf>
    <xf numFmtId="177" fontId="20" fillId="0" borderId="25" xfId="0" applyNumberFormat="1" applyFont="1" applyBorder="1" applyAlignment="1">
      <alignment horizontal="center" vertical="center"/>
    </xf>
    <xf numFmtId="177" fontId="20" fillId="0" borderId="26" xfId="0" applyNumberFormat="1" applyFont="1" applyBorder="1" applyAlignment="1">
      <alignment horizontal="center" vertical="center"/>
    </xf>
    <xf numFmtId="177" fontId="20" fillId="0" borderId="27" xfId="0" applyNumberFormat="1" applyFont="1" applyBorder="1" applyAlignment="1">
      <alignment horizontal="center" vertical="center"/>
    </xf>
    <xf numFmtId="177" fontId="20" fillId="0" borderId="2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41" fontId="17" fillId="0" borderId="30" xfId="24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shrinkToFit="1"/>
    </xf>
    <xf numFmtId="41" fontId="17" fillId="0" borderId="16" xfId="24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 shrinkToFit="1"/>
    </xf>
    <xf numFmtId="0" fontId="17" fillId="0" borderId="16" xfId="0" applyFont="1" applyBorder="1" applyAlignment="1">
      <alignment horizontal="center" vertical="center" shrinkToFit="1"/>
    </xf>
    <xf numFmtId="177" fontId="21" fillId="0" borderId="32" xfId="0" applyNumberFormat="1" applyFont="1" applyBorder="1" applyAlignment="1">
      <alignment horizontal="center" vertical="center"/>
    </xf>
    <xf numFmtId="177" fontId="20" fillId="0" borderId="23" xfId="0" applyNumberFormat="1" applyFont="1" applyBorder="1" applyAlignment="1">
      <alignment horizontal="center" vertical="center"/>
    </xf>
    <xf numFmtId="177" fontId="21" fillId="0" borderId="33" xfId="0" applyNumberFormat="1" applyFont="1" applyBorder="1" applyAlignment="1">
      <alignment horizontal="center" vertical="center"/>
    </xf>
    <xf numFmtId="177" fontId="21" fillId="0" borderId="30" xfId="0" applyNumberFormat="1" applyFont="1" applyBorder="1" applyAlignment="1">
      <alignment horizontal="center" vertical="center"/>
    </xf>
    <xf numFmtId="177" fontId="21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center" vertical="center"/>
    </xf>
    <xf numFmtId="177" fontId="21" fillId="0" borderId="27" xfId="0" applyNumberFormat="1" applyFont="1" applyBorder="1" applyAlignment="1">
      <alignment horizontal="center" vertical="center"/>
    </xf>
    <xf numFmtId="177" fontId="21" fillId="0" borderId="3" xfId="0" applyNumberFormat="1" applyFont="1" applyBorder="1" applyAlignment="1">
      <alignment horizontal="center" vertical="center"/>
    </xf>
    <xf numFmtId="177" fontId="21" fillId="0" borderId="28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41" fontId="15" fillId="0" borderId="36" xfId="24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177" fontId="21" fillId="0" borderId="39" xfId="0" applyNumberFormat="1" applyFont="1" applyBorder="1" applyAlignment="1">
      <alignment horizontal="center" vertical="center"/>
    </xf>
    <xf numFmtId="177" fontId="21" fillId="0" borderId="40" xfId="0" applyNumberFormat="1" applyFont="1" applyBorder="1" applyAlignment="1">
      <alignment horizontal="center" vertical="center"/>
    </xf>
    <xf numFmtId="177" fontId="21" fillId="0" borderId="41" xfId="0" applyNumberFormat="1" applyFont="1" applyBorder="1" applyAlignment="1">
      <alignment horizontal="center" vertical="center"/>
    </xf>
    <xf numFmtId="177" fontId="21" fillId="0" borderId="42" xfId="0" applyNumberFormat="1" applyFont="1" applyBorder="1" applyAlignment="1">
      <alignment horizontal="center" vertical="center"/>
    </xf>
    <xf numFmtId="177" fontId="20" fillId="0" borderId="43" xfId="0" applyNumberFormat="1" applyFont="1" applyBorder="1" applyAlignment="1">
      <alignment horizontal="center" vertical="center"/>
    </xf>
    <xf numFmtId="177" fontId="20" fillId="0" borderId="44" xfId="0" applyNumberFormat="1" applyFont="1" applyBorder="1" applyAlignment="1">
      <alignment horizontal="center" vertical="center"/>
    </xf>
    <xf numFmtId="177" fontId="20" fillId="0" borderId="45" xfId="0" applyNumberFormat="1" applyFont="1" applyBorder="1" applyAlignment="1">
      <alignment horizontal="center" vertical="center"/>
    </xf>
    <xf numFmtId="177" fontId="20" fillId="0" borderId="46" xfId="0" applyNumberFormat="1" applyFont="1" applyBorder="1" applyAlignment="1">
      <alignment horizontal="center" vertical="center"/>
    </xf>
    <xf numFmtId="177" fontId="20" fillId="0" borderId="47" xfId="0" applyNumberFormat="1" applyFont="1" applyBorder="1" applyAlignment="1">
      <alignment horizontal="center" vertical="center"/>
    </xf>
    <xf numFmtId="177" fontId="20" fillId="0" borderId="3" xfId="0" applyNumberFormat="1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41" fontId="17" fillId="0" borderId="16" xfId="24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1" fontId="17" fillId="0" borderId="30" xfId="24" applyNumberFormat="1" applyFont="1" applyBorder="1" applyAlignment="1">
      <alignment horizontal="center" vertical="center"/>
    </xf>
    <xf numFmtId="41" fontId="17" fillId="0" borderId="16" xfId="24" applyNumberFormat="1" applyFont="1" applyBorder="1" applyAlignment="1">
      <alignment horizontal="center" vertical="center"/>
    </xf>
    <xf numFmtId="203" fontId="21" fillId="0" borderId="40" xfId="0" applyNumberFormat="1" applyFont="1" applyBorder="1" applyAlignment="1">
      <alignment horizontal="center" vertical="center"/>
    </xf>
    <xf numFmtId="203" fontId="21" fillId="0" borderId="46" xfId="0" applyNumberFormat="1" applyFont="1" applyBorder="1" applyAlignment="1">
      <alignment horizontal="center" vertical="center"/>
    </xf>
    <xf numFmtId="203" fontId="21" fillId="0" borderId="3" xfId="0" applyNumberFormat="1" applyFont="1" applyBorder="1" applyAlignment="1">
      <alignment horizontal="center" vertical="center"/>
    </xf>
    <xf numFmtId="177" fontId="21" fillId="0" borderId="48" xfId="0" applyNumberFormat="1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41" fontId="17" fillId="0" borderId="3" xfId="24" applyFont="1" applyBorder="1" applyAlignment="1">
      <alignment horizontal="center" vertical="center"/>
    </xf>
    <xf numFmtId="41" fontId="17" fillId="0" borderId="3" xfId="24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/>
    </xf>
    <xf numFmtId="177" fontId="20" fillId="0" borderId="50" xfId="0" applyNumberFormat="1" applyFont="1" applyBorder="1" applyAlignment="1">
      <alignment horizontal="center" vertical="center"/>
    </xf>
    <xf numFmtId="41" fontId="15" fillId="0" borderId="36" xfId="24" applyNumberFormat="1" applyFont="1" applyBorder="1" applyAlignment="1">
      <alignment horizontal="center" vertical="center"/>
    </xf>
    <xf numFmtId="0" fontId="17" fillId="0" borderId="30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7" fillId="0" borderId="30" xfId="0" applyNumberFormat="1" applyFont="1" applyBorder="1" applyAlignment="1" quotePrefix="1">
      <alignment horizontal="center" vertical="center"/>
    </xf>
    <xf numFmtId="0" fontId="17" fillId="0" borderId="16" xfId="0" applyNumberFormat="1" applyFont="1" applyBorder="1" applyAlignment="1" quotePrefix="1">
      <alignment horizontal="center" vertical="center"/>
    </xf>
    <xf numFmtId="0" fontId="17" fillId="0" borderId="16" xfId="0" applyNumberFormat="1" applyFont="1" applyFill="1" applyBorder="1" applyAlignment="1" quotePrefix="1">
      <alignment horizontal="center" vertical="center"/>
    </xf>
    <xf numFmtId="177" fontId="21" fillId="0" borderId="46" xfId="0" applyNumberFormat="1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177" fontId="21" fillId="0" borderId="2" xfId="0" applyNumberFormat="1" applyFont="1" applyBorder="1" applyAlignment="1">
      <alignment horizontal="center" vertical="center"/>
    </xf>
    <xf numFmtId="177" fontId="21" fillId="0" borderId="19" xfId="0" applyNumberFormat="1" applyFont="1" applyBorder="1" applyAlignment="1">
      <alignment horizontal="center" vertical="center"/>
    </xf>
    <xf numFmtId="177" fontId="20" fillId="0" borderId="52" xfId="0" applyNumberFormat="1" applyFont="1" applyBorder="1" applyAlignment="1">
      <alignment horizontal="center" vertical="center"/>
    </xf>
    <xf numFmtId="177" fontId="20" fillId="0" borderId="4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77" fontId="21" fillId="0" borderId="14" xfId="0" applyNumberFormat="1" applyFont="1" applyBorder="1" applyAlignment="1">
      <alignment horizontal="center" vertical="center"/>
    </xf>
    <xf numFmtId="177" fontId="21" fillId="0" borderId="2" xfId="0" applyNumberFormat="1" applyFont="1" applyBorder="1" applyAlignment="1">
      <alignment horizontal="center" vertical="center" wrapText="1"/>
    </xf>
    <xf numFmtId="177" fontId="21" fillId="0" borderId="8" xfId="0" applyNumberFormat="1" applyFont="1" applyBorder="1" applyAlignment="1">
      <alignment horizontal="center" vertical="center"/>
    </xf>
    <xf numFmtId="177" fontId="21" fillId="0" borderId="38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177" fontId="21" fillId="0" borderId="48" xfId="0" applyNumberFormat="1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2" borderId="55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41" fontId="15" fillId="2" borderId="11" xfId="24" applyFont="1" applyFill="1" applyBorder="1" applyAlignment="1">
      <alignment horizontal="center" vertical="center" wrapText="1"/>
    </xf>
    <xf numFmtId="41" fontId="15" fillId="2" borderId="3" xfId="24" applyFont="1" applyFill="1" applyBorder="1" applyAlignment="1">
      <alignment horizontal="center" vertical="center"/>
    </xf>
    <xf numFmtId="41" fontId="15" fillId="2" borderId="3" xfId="24" applyFont="1" applyFill="1" applyBorder="1" applyAlignment="1">
      <alignment horizontal="center" vertical="center" wrapText="1"/>
    </xf>
  </cellXfs>
  <cellStyles count="29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소수점1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_(type)총괄" xfId="29"/>
    <cellStyle name="Currency" xfId="30"/>
    <cellStyle name="Currency [0]" xfId="31"/>
    <cellStyle name="퍼센트" xfId="32"/>
    <cellStyle name="Hyperlink" xfId="33"/>
    <cellStyle name="합산" xfId="34"/>
    <cellStyle name="화폐기호" xfId="35"/>
    <cellStyle name="화폐기호0" xfId="36"/>
    <cellStyle name="Comma [0]_견적" xfId="37"/>
    <cellStyle name="Comma_견적" xfId="38"/>
    <cellStyle name="Currency [0]_견적" xfId="39"/>
    <cellStyle name="Currency_견적" xfId="40"/>
    <cellStyle name="Normal_견적" xfId="41"/>
    <cellStyle name="UM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14954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26"/>
  <sheetViews>
    <sheetView showZeros="0" view="pageBreakPreview" zoomScaleSheetLayoutView="100" workbookViewId="0" topLeftCell="A1">
      <pane xSplit="1" ySplit="4" topLeftCell="B5" activePane="bottomRight" state="frozen"/>
      <selection pane="topLeft" activeCell="H103" sqref="H103"/>
      <selection pane="topRight" activeCell="H103" sqref="H103"/>
      <selection pane="bottomLeft" activeCell="H103" sqref="H103"/>
      <selection pane="bottomRight" activeCell="F6" sqref="F6"/>
    </sheetView>
  </sheetViews>
  <sheetFormatPr defaultColWidth="8.88671875" defaultRowHeight="24.75" customHeight="1"/>
  <cols>
    <col min="1" max="1" width="9.99609375" style="12" customWidth="1"/>
    <col min="2" max="2" width="7.5546875" style="12" customWidth="1"/>
    <col min="3" max="8" width="7.77734375" style="12" customWidth="1"/>
    <col min="9" max="9" width="9.10546875" style="12" customWidth="1"/>
    <col min="10" max="16384" width="8.88671875" style="12" customWidth="1"/>
  </cols>
  <sheetData>
    <row r="1" spans="1:9" s="9" customFormat="1" ht="24.75" customHeight="1">
      <c r="A1" s="110" t="s">
        <v>29</v>
      </c>
      <c r="B1" s="110"/>
      <c r="C1" s="110"/>
      <c r="D1" s="110"/>
      <c r="E1" s="110"/>
      <c r="F1" s="110"/>
      <c r="G1" s="110"/>
      <c r="H1" s="110"/>
      <c r="I1" s="110"/>
    </row>
    <row r="3" spans="1:9" ht="20.25" customHeight="1">
      <c r="A3" s="10"/>
      <c r="B3" s="11" t="s">
        <v>2</v>
      </c>
      <c r="C3" s="115" t="s">
        <v>21</v>
      </c>
      <c r="D3" s="111" t="s">
        <v>26</v>
      </c>
      <c r="E3" s="111" t="s">
        <v>27</v>
      </c>
      <c r="F3" s="111"/>
      <c r="G3" s="111"/>
      <c r="H3" s="117"/>
      <c r="I3" s="113" t="s">
        <v>3</v>
      </c>
    </row>
    <row r="4" spans="1:9" ht="20.25" customHeight="1">
      <c r="A4" s="13" t="s">
        <v>4</v>
      </c>
      <c r="B4" s="14"/>
      <c r="C4" s="116"/>
      <c r="D4" s="123"/>
      <c r="E4" s="112"/>
      <c r="F4" s="112"/>
      <c r="G4" s="112"/>
      <c r="H4" s="118"/>
      <c r="I4" s="114"/>
    </row>
    <row r="5" spans="1:9" s="21" customFormat="1" ht="24.75" customHeight="1">
      <c r="A5" s="15" t="s">
        <v>17</v>
      </c>
      <c r="B5" s="16" t="s">
        <v>18</v>
      </c>
      <c r="C5" s="17"/>
      <c r="D5" s="67"/>
      <c r="E5" s="18">
        <v>6</v>
      </c>
      <c r="F5" s="18"/>
      <c r="G5" s="18"/>
      <c r="H5" s="19"/>
      <c r="I5" s="20">
        <f aca="true" t="shared" si="0" ref="I5:I26">SUM(C5:H5)</f>
        <v>6</v>
      </c>
    </row>
    <row r="6" spans="1:9" s="21" customFormat="1" ht="24.75" customHeight="1">
      <c r="A6" s="53" t="s">
        <v>51</v>
      </c>
      <c r="B6" s="30" t="s">
        <v>19</v>
      </c>
      <c r="C6" s="28"/>
      <c r="D6" s="83"/>
      <c r="E6" s="31">
        <v>300</v>
      </c>
      <c r="F6" s="31"/>
      <c r="G6" s="31"/>
      <c r="H6" s="32"/>
      <c r="I6" s="54">
        <f t="shared" si="0"/>
        <v>300</v>
      </c>
    </row>
    <row r="7" spans="1:9" s="21" customFormat="1" ht="24.75" customHeight="1">
      <c r="A7" s="15" t="s">
        <v>17</v>
      </c>
      <c r="B7" s="16" t="s">
        <v>18</v>
      </c>
      <c r="C7" s="17">
        <v>1</v>
      </c>
      <c r="D7" s="67"/>
      <c r="E7" s="18"/>
      <c r="F7" s="18"/>
      <c r="G7" s="18"/>
      <c r="H7" s="19"/>
      <c r="I7" s="20">
        <f t="shared" si="0"/>
        <v>1</v>
      </c>
    </row>
    <row r="8" spans="1:9" s="21" customFormat="1" ht="24.75" customHeight="1">
      <c r="A8" s="53" t="s">
        <v>25</v>
      </c>
      <c r="B8" s="59" t="s">
        <v>19</v>
      </c>
      <c r="C8" s="86">
        <v>207</v>
      </c>
      <c r="D8" s="84"/>
      <c r="E8" s="85"/>
      <c r="F8" s="85"/>
      <c r="G8" s="60"/>
      <c r="H8" s="61"/>
      <c r="I8" s="94">
        <f t="shared" si="0"/>
        <v>207</v>
      </c>
    </row>
    <row r="9" spans="1:9" s="21" customFormat="1" ht="24.75" customHeight="1">
      <c r="A9" s="120" t="s">
        <v>52</v>
      </c>
      <c r="B9" s="16" t="s">
        <v>18</v>
      </c>
      <c r="C9" s="24"/>
      <c r="D9" s="70"/>
      <c r="E9" s="25">
        <v>1</v>
      </c>
      <c r="F9" s="25"/>
      <c r="G9" s="25"/>
      <c r="H9" s="26"/>
      <c r="I9" s="27">
        <f aca="true" t="shared" si="1" ref="I9:I14">SUM(C9:H9)</f>
        <v>1</v>
      </c>
    </row>
    <row r="10" spans="1:9" s="21" customFormat="1" ht="24.75" customHeight="1">
      <c r="A10" s="106"/>
      <c r="B10" s="59" t="s">
        <v>19</v>
      </c>
      <c r="C10" s="24"/>
      <c r="D10" s="70"/>
      <c r="E10" s="25">
        <v>164</v>
      </c>
      <c r="F10" s="25"/>
      <c r="G10" s="25"/>
      <c r="H10" s="26"/>
      <c r="I10" s="27">
        <f t="shared" si="1"/>
        <v>164</v>
      </c>
    </row>
    <row r="11" spans="1:9" s="21" customFormat="1" ht="24.75" customHeight="1">
      <c r="A11" s="124" t="s">
        <v>53</v>
      </c>
      <c r="B11" s="16" t="s">
        <v>18</v>
      </c>
      <c r="C11" s="17"/>
      <c r="D11" s="67"/>
      <c r="E11" s="18">
        <v>1</v>
      </c>
      <c r="F11" s="18"/>
      <c r="G11" s="18"/>
      <c r="H11" s="19"/>
      <c r="I11" s="20">
        <f t="shared" si="1"/>
        <v>1</v>
      </c>
    </row>
    <row r="12" spans="1:9" s="21" customFormat="1" ht="24.75" customHeight="1">
      <c r="A12" s="125"/>
      <c r="B12" s="59" t="s">
        <v>19</v>
      </c>
      <c r="C12" s="86"/>
      <c r="D12" s="84"/>
      <c r="E12" s="60">
        <v>109</v>
      </c>
      <c r="F12" s="60"/>
      <c r="G12" s="60"/>
      <c r="H12" s="61"/>
      <c r="I12" s="94">
        <f t="shared" si="1"/>
        <v>109</v>
      </c>
    </row>
    <row r="13" spans="1:9" s="21" customFormat="1" ht="24.75" customHeight="1">
      <c r="A13" s="121" t="s">
        <v>20</v>
      </c>
      <c r="B13" s="55" t="s">
        <v>18</v>
      </c>
      <c r="C13" s="22"/>
      <c r="D13" s="69">
        <v>1</v>
      </c>
      <c r="E13" s="56"/>
      <c r="F13" s="56"/>
      <c r="G13" s="56"/>
      <c r="H13" s="57"/>
      <c r="I13" s="58">
        <f t="shared" si="1"/>
        <v>1</v>
      </c>
    </row>
    <row r="14" spans="1:9" s="21" customFormat="1" ht="24.75" customHeight="1">
      <c r="A14" s="122"/>
      <c r="B14" s="59" t="s">
        <v>19</v>
      </c>
      <c r="C14" s="86"/>
      <c r="D14" s="102">
        <v>149</v>
      </c>
      <c r="E14" s="60"/>
      <c r="F14" s="60"/>
      <c r="G14" s="60"/>
      <c r="H14" s="61"/>
      <c r="I14" s="94">
        <f t="shared" si="1"/>
        <v>149</v>
      </c>
    </row>
    <row r="15" spans="1:9" s="21" customFormat="1" ht="24.75" customHeight="1">
      <c r="A15" s="119"/>
      <c r="B15" s="55"/>
      <c r="C15" s="22"/>
      <c r="D15" s="69"/>
      <c r="E15" s="56"/>
      <c r="F15" s="56"/>
      <c r="G15" s="56"/>
      <c r="H15" s="57"/>
      <c r="I15" s="58"/>
    </row>
    <row r="16" spans="1:9" s="21" customFormat="1" ht="24.75" customHeight="1">
      <c r="A16" s="106"/>
      <c r="B16" s="23"/>
      <c r="C16" s="24"/>
      <c r="D16" s="70"/>
      <c r="E16" s="25"/>
      <c r="F16" s="25"/>
      <c r="G16" s="25"/>
      <c r="H16" s="26"/>
      <c r="I16" s="27"/>
    </row>
    <row r="17" spans="1:9" s="21" customFormat="1" ht="24.75" customHeight="1">
      <c r="A17" s="106"/>
      <c r="B17" s="23"/>
      <c r="C17" s="24"/>
      <c r="D17" s="70"/>
      <c r="E17" s="25"/>
      <c r="F17" s="25"/>
      <c r="G17" s="25"/>
      <c r="H17" s="26"/>
      <c r="I17" s="27">
        <f>SUM(C17:H17)</f>
        <v>0</v>
      </c>
    </row>
    <row r="18" spans="1:9" s="21" customFormat="1" ht="24.75" customHeight="1">
      <c r="A18" s="106"/>
      <c r="B18" s="23"/>
      <c r="C18" s="24"/>
      <c r="D18" s="70"/>
      <c r="E18" s="25"/>
      <c r="F18" s="25"/>
      <c r="G18" s="25"/>
      <c r="H18" s="26"/>
      <c r="I18" s="27">
        <f>SUM(C18:H18)</f>
        <v>0</v>
      </c>
    </row>
    <row r="19" spans="1:9" s="21" customFormat="1" ht="24.75" customHeight="1">
      <c r="A19" s="106"/>
      <c r="B19" s="23"/>
      <c r="C19" s="24"/>
      <c r="D19" s="70"/>
      <c r="E19" s="25"/>
      <c r="F19" s="25"/>
      <c r="G19" s="25"/>
      <c r="H19" s="26"/>
      <c r="I19" s="27">
        <f t="shared" si="0"/>
        <v>0</v>
      </c>
    </row>
    <row r="20" spans="1:9" s="21" customFormat="1" ht="24.75" customHeight="1">
      <c r="A20" s="106"/>
      <c r="B20" s="23"/>
      <c r="C20" s="24"/>
      <c r="D20" s="70"/>
      <c r="E20" s="25"/>
      <c r="F20" s="25"/>
      <c r="G20" s="25"/>
      <c r="H20" s="26"/>
      <c r="I20" s="27">
        <f t="shared" si="0"/>
        <v>0</v>
      </c>
    </row>
    <row r="21" spans="1:9" s="21" customFormat="1" ht="24.75" customHeight="1">
      <c r="A21" s="106"/>
      <c r="B21" s="23"/>
      <c r="C21" s="24"/>
      <c r="D21" s="70"/>
      <c r="E21" s="25"/>
      <c r="F21" s="25"/>
      <c r="G21" s="25"/>
      <c r="H21" s="26"/>
      <c r="I21" s="27">
        <f t="shared" si="0"/>
        <v>0</v>
      </c>
    </row>
    <row r="22" spans="1:9" s="21" customFormat="1" ht="24.75" customHeight="1">
      <c r="A22" s="106"/>
      <c r="B22" s="23"/>
      <c r="C22" s="24"/>
      <c r="D22" s="70"/>
      <c r="E22" s="25"/>
      <c r="F22" s="25"/>
      <c r="G22" s="25"/>
      <c r="H22" s="26"/>
      <c r="I22" s="29">
        <f t="shared" si="0"/>
        <v>0</v>
      </c>
    </row>
    <row r="23" spans="1:9" s="21" customFormat="1" ht="24.75" customHeight="1">
      <c r="A23" s="106"/>
      <c r="B23" s="23"/>
      <c r="C23" s="24"/>
      <c r="D23" s="70"/>
      <c r="E23" s="25"/>
      <c r="F23" s="25"/>
      <c r="G23" s="25"/>
      <c r="H23" s="26"/>
      <c r="I23" s="29">
        <f t="shared" si="0"/>
        <v>0</v>
      </c>
    </row>
    <row r="24" spans="1:9" s="21" customFormat="1" ht="24.75" customHeight="1" thickBot="1">
      <c r="A24" s="107"/>
      <c r="B24" s="30"/>
      <c r="C24" s="28"/>
      <c r="D24" s="68"/>
      <c r="E24" s="31"/>
      <c r="F24" s="31"/>
      <c r="G24" s="31"/>
      <c r="H24" s="32"/>
      <c r="I24" s="33">
        <f t="shared" si="0"/>
        <v>0</v>
      </c>
    </row>
    <row r="25" spans="1:9" s="21" customFormat="1" ht="24.75" customHeight="1" thickTop="1">
      <c r="A25" s="108" t="s">
        <v>3</v>
      </c>
      <c r="B25" s="34" t="s">
        <v>18</v>
      </c>
      <c r="C25" s="71">
        <f aca="true" t="shared" si="2" ref="C25:H26">C5+C7+C11+C13+C9+C15+C19+C21+C23</f>
        <v>1</v>
      </c>
      <c r="D25" s="75">
        <f t="shared" si="2"/>
        <v>1</v>
      </c>
      <c r="E25" s="73">
        <f t="shared" si="2"/>
        <v>8</v>
      </c>
      <c r="F25" s="75">
        <f t="shared" si="2"/>
        <v>0</v>
      </c>
      <c r="G25" s="73">
        <f t="shared" si="2"/>
        <v>0</v>
      </c>
      <c r="H25" s="35">
        <f t="shared" si="2"/>
        <v>0</v>
      </c>
      <c r="I25" s="36">
        <f t="shared" si="0"/>
        <v>10</v>
      </c>
    </row>
    <row r="26" spans="1:9" s="21" customFormat="1" ht="24.75" customHeight="1">
      <c r="A26" s="109"/>
      <c r="B26" s="37" t="s">
        <v>19</v>
      </c>
      <c r="C26" s="72">
        <f t="shared" si="2"/>
        <v>207</v>
      </c>
      <c r="D26" s="76">
        <f t="shared" si="2"/>
        <v>149</v>
      </c>
      <c r="E26" s="74">
        <f t="shared" si="2"/>
        <v>573</v>
      </c>
      <c r="F26" s="76">
        <f t="shared" si="2"/>
        <v>0</v>
      </c>
      <c r="G26" s="74">
        <f t="shared" si="2"/>
        <v>0</v>
      </c>
      <c r="H26" s="38">
        <f t="shared" si="2"/>
        <v>0</v>
      </c>
      <c r="I26" s="94">
        <f t="shared" si="0"/>
        <v>929</v>
      </c>
    </row>
    <row r="27" s="21" customFormat="1" ht="24.75" customHeight="1"/>
  </sheetData>
  <mergeCells count="17">
    <mergeCell ref="A17:A18"/>
    <mergeCell ref="E3:E4"/>
    <mergeCell ref="F3:F4"/>
    <mergeCell ref="A15:A16"/>
    <mergeCell ref="A9:A10"/>
    <mergeCell ref="A13:A14"/>
    <mergeCell ref="D3:D4"/>
    <mergeCell ref="A11:A12"/>
    <mergeCell ref="A1:I1"/>
    <mergeCell ref="G3:G4"/>
    <mergeCell ref="I3:I4"/>
    <mergeCell ref="C3:C4"/>
    <mergeCell ref="H3:H4"/>
    <mergeCell ref="A21:A22"/>
    <mergeCell ref="A23:A24"/>
    <mergeCell ref="A25:A26"/>
    <mergeCell ref="A19:A20"/>
  </mergeCells>
  <printOptions horizontalCentered="1"/>
  <pageMargins left="0.7480314960629921" right="0.7480314960629921" top="1.3779527559055118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K22"/>
  <sheetViews>
    <sheetView tabSelected="1" view="pageBreakPreview" zoomScaleSheetLayoutView="100" workbookViewId="0" topLeftCell="A1">
      <pane xSplit="1" ySplit="5" topLeftCell="B6" activePane="bottomRight" state="frozen"/>
      <selection pane="topLeft" activeCell="H103" sqref="H103"/>
      <selection pane="topRight" activeCell="H103" sqref="H103"/>
      <selection pane="bottomLeft" activeCell="H103" sqref="H103"/>
      <selection pane="bottomRight" activeCell="E16" sqref="E16"/>
    </sheetView>
  </sheetViews>
  <sheetFormatPr defaultColWidth="8.88671875" defaultRowHeight="19.5" customHeight="1"/>
  <cols>
    <col min="1" max="1" width="4.5546875" style="5" customWidth="1"/>
    <col min="2" max="2" width="5.3359375" style="5" customWidth="1"/>
    <col min="3" max="3" width="7.10546875" style="5" customWidth="1"/>
    <col min="4" max="4" width="4.99609375" style="5" customWidth="1"/>
    <col min="5" max="6" width="8.77734375" style="6" customWidth="1"/>
    <col min="7" max="7" width="27.77734375" style="5" customWidth="1"/>
    <col min="8" max="8" width="9.3359375" style="5" customWidth="1"/>
    <col min="9" max="9" width="6.77734375" style="5" customWidth="1"/>
    <col min="10" max="10" width="25.5546875" style="5" customWidth="1"/>
    <col min="11" max="11" width="6.21484375" style="5" customWidth="1"/>
    <col min="12" max="12" width="9.77734375" style="5" customWidth="1"/>
    <col min="13" max="16384" width="8.88671875" style="5" customWidth="1"/>
  </cols>
  <sheetData>
    <row r="1" spans="1:11" s="1" customFormat="1" ht="34.5" customHeight="1">
      <c r="A1" s="127" t="s">
        <v>28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6" s="3" customFormat="1" ht="18" customHeight="1">
      <c r="A2" s="2" t="s">
        <v>30</v>
      </c>
      <c r="E2" s="4"/>
      <c r="F2" s="4"/>
    </row>
    <row r="3" ht="6" customHeight="1"/>
    <row r="4" spans="1:11" s="3" customFormat="1" ht="24" customHeight="1">
      <c r="A4" s="66" t="s">
        <v>5</v>
      </c>
      <c r="B4" s="105" t="s">
        <v>0</v>
      </c>
      <c r="C4" s="105"/>
      <c r="D4" s="105" t="s">
        <v>6</v>
      </c>
      <c r="E4" s="131" t="s">
        <v>23</v>
      </c>
      <c r="F4" s="131" t="s">
        <v>22</v>
      </c>
      <c r="G4" s="105" t="s">
        <v>7</v>
      </c>
      <c r="H4" s="105"/>
      <c r="I4" s="130" t="s">
        <v>8</v>
      </c>
      <c r="J4" s="130"/>
      <c r="K4" s="128" t="s">
        <v>9</v>
      </c>
    </row>
    <row r="5" spans="1:11" s="3" customFormat="1" ht="24" customHeight="1">
      <c r="A5" s="65" t="s">
        <v>10</v>
      </c>
      <c r="B5" s="7" t="s">
        <v>11</v>
      </c>
      <c r="C5" s="7" t="s">
        <v>12</v>
      </c>
      <c r="D5" s="126"/>
      <c r="E5" s="133"/>
      <c r="F5" s="132"/>
      <c r="G5" s="7" t="s">
        <v>13</v>
      </c>
      <c r="H5" s="7" t="s">
        <v>14</v>
      </c>
      <c r="I5" s="8" t="s">
        <v>15</v>
      </c>
      <c r="J5" s="8" t="s">
        <v>16</v>
      </c>
      <c r="K5" s="129"/>
    </row>
    <row r="6" spans="1:11" s="39" customFormat="1" ht="23.25" customHeight="1">
      <c r="A6" s="43">
        <v>1</v>
      </c>
      <c r="B6" s="44" t="s">
        <v>31</v>
      </c>
      <c r="C6" s="99" t="s">
        <v>54</v>
      </c>
      <c r="D6" s="44" t="s">
        <v>55</v>
      </c>
      <c r="E6" s="46">
        <v>363</v>
      </c>
      <c r="F6" s="46">
        <v>88</v>
      </c>
      <c r="G6" s="47" t="s">
        <v>56</v>
      </c>
      <c r="H6" s="48" t="s">
        <v>57</v>
      </c>
      <c r="I6" s="44"/>
      <c r="J6" s="47"/>
      <c r="K6" s="45"/>
    </row>
    <row r="7" spans="1:11" s="39" customFormat="1" ht="23.25" customHeight="1">
      <c r="A7" s="40">
        <v>2</v>
      </c>
      <c r="B7" s="41" t="s">
        <v>24</v>
      </c>
      <c r="C7" s="100" t="s">
        <v>58</v>
      </c>
      <c r="D7" s="41" t="s">
        <v>55</v>
      </c>
      <c r="E7" s="49">
        <v>58</v>
      </c>
      <c r="F7" s="82">
        <v>28</v>
      </c>
      <c r="G7" s="50" t="s">
        <v>56</v>
      </c>
      <c r="H7" s="51" t="s">
        <v>57</v>
      </c>
      <c r="I7" s="50" t="s">
        <v>59</v>
      </c>
      <c r="J7" s="50" t="s">
        <v>60</v>
      </c>
      <c r="K7" s="42"/>
    </row>
    <row r="8" spans="1:11" s="39" customFormat="1" ht="23.25" customHeight="1">
      <c r="A8" s="40">
        <v>3</v>
      </c>
      <c r="B8" s="41" t="s">
        <v>24</v>
      </c>
      <c r="C8" s="101" t="s">
        <v>32</v>
      </c>
      <c r="D8" s="78" t="s">
        <v>40</v>
      </c>
      <c r="E8" s="79">
        <v>1548</v>
      </c>
      <c r="F8" s="79">
        <v>79</v>
      </c>
      <c r="G8" s="50" t="s">
        <v>43</v>
      </c>
      <c r="H8" s="51" t="s">
        <v>45</v>
      </c>
      <c r="I8" s="50"/>
      <c r="J8" s="50"/>
      <c r="K8" s="42"/>
    </row>
    <row r="9" spans="1:11" s="39" customFormat="1" ht="23.25" customHeight="1">
      <c r="A9" s="40">
        <v>4</v>
      </c>
      <c r="B9" s="41" t="s">
        <v>24</v>
      </c>
      <c r="C9" s="100" t="s">
        <v>33</v>
      </c>
      <c r="D9" s="41" t="s">
        <v>41</v>
      </c>
      <c r="E9" s="49">
        <v>2303</v>
      </c>
      <c r="F9" s="49">
        <v>207</v>
      </c>
      <c r="G9" s="41" t="s">
        <v>43</v>
      </c>
      <c r="H9" s="51" t="s">
        <v>46</v>
      </c>
      <c r="I9" s="41"/>
      <c r="J9" s="50"/>
      <c r="K9" s="42"/>
    </row>
    <row r="10" spans="1:11" s="39" customFormat="1" ht="23.25" customHeight="1">
      <c r="A10" s="40">
        <v>5</v>
      </c>
      <c r="B10" s="41" t="s">
        <v>50</v>
      </c>
      <c r="C10" s="100" t="s">
        <v>34</v>
      </c>
      <c r="D10" s="41" t="s">
        <v>40</v>
      </c>
      <c r="E10" s="49">
        <v>508</v>
      </c>
      <c r="F10" s="49">
        <v>38</v>
      </c>
      <c r="G10" s="50" t="s">
        <v>43</v>
      </c>
      <c r="H10" s="51" t="s">
        <v>45</v>
      </c>
      <c r="I10" s="41"/>
      <c r="J10" s="50"/>
      <c r="K10" s="42"/>
    </row>
    <row r="11" spans="1:11" s="80" customFormat="1" ht="23.25" customHeight="1">
      <c r="A11" s="77">
        <v>6</v>
      </c>
      <c r="B11" s="41" t="s">
        <v>24</v>
      </c>
      <c r="C11" s="97" t="s">
        <v>39</v>
      </c>
      <c r="D11" s="41" t="s">
        <v>40</v>
      </c>
      <c r="E11" s="49">
        <v>75</v>
      </c>
      <c r="F11" s="82">
        <v>37</v>
      </c>
      <c r="G11" s="50" t="s">
        <v>43</v>
      </c>
      <c r="H11" s="51" t="s">
        <v>44</v>
      </c>
      <c r="I11" s="41"/>
      <c r="J11" s="50"/>
      <c r="K11" s="42"/>
    </row>
    <row r="12" spans="1:11" s="39" customFormat="1" ht="23.25" customHeight="1">
      <c r="A12" s="40">
        <v>7</v>
      </c>
      <c r="B12" s="41" t="s">
        <v>24</v>
      </c>
      <c r="C12" s="96" t="s">
        <v>38</v>
      </c>
      <c r="D12" s="44" t="s">
        <v>40</v>
      </c>
      <c r="E12" s="46">
        <v>985</v>
      </c>
      <c r="F12" s="81">
        <v>164</v>
      </c>
      <c r="G12" s="50" t="s">
        <v>43</v>
      </c>
      <c r="H12" s="51"/>
      <c r="I12" s="41"/>
      <c r="J12" s="50"/>
      <c r="K12" s="42" t="s">
        <v>61</v>
      </c>
    </row>
    <row r="13" spans="1:11" s="39" customFormat="1" ht="23.25" customHeight="1">
      <c r="A13" s="40">
        <v>8</v>
      </c>
      <c r="B13" s="41" t="s">
        <v>24</v>
      </c>
      <c r="C13" s="97" t="s">
        <v>37</v>
      </c>
      <c r="D13" s="44" t="s">
        <v>40</v>
      </c>
      <c r="E13" s="49">
        <v>37</v>
      </c>
      <c r="F13" s="82">
        <v>30</v>
      </c>
      <c r="G13" s="50" t="s">
        <v>43</v>
      </c>
      <c r="H13" s="51" t="s">
        <v>44</v>
      </c>
      <c r="I13" s="41"/>
      <c r="J13" s="50"/>
      <c r="K13" s="42"/>
    </row>
    <row r="14" spans="1:11" s="39" customFormat="1" ht="23.25" customHeight="1">
      <c r="A14" s="40">
        <v>9</v>
      </c>
      <c r="B14" s="41" t="s">
        <v>24</v>
      </c>
      <c r="C14" s="100" t="s">
        <v>36</v>
      </c>
      <c r="D14" s="41" t="s">
        <v>40</v>
      </c>
      <c r="E14" s="49">
        <v>339</v>
      </c>
      <c r="F14" s="49">
        <v>109</v>
      </c>
      <c r="G14" s="41"/>
      <c r="H14" s="52" t="s">
        <v>49</v>
      </c>
      <c r="I14" s="41"/>
      <c r="J14" s="50"/>
      <c r="K14" s="42"/>
    </row>
    <row r="15" spans="1:11" s="39" customFormat="1" ht="23.25" customHeight="1">
      <c r="A15" s="40">
        <v>10</v>
      </c>
      <c r="B15" s="41" t="s">
        <v>24</v>
      </c>
      <c r="C15" s="100" t="s">
        <v>35</v>
      </c>
      <c r="D15" s="41" t="s">
        <v>42</v>
      </c>
      <c r="E15" s="49">
        <v>149</v>
      </c>
      <c r="F15" s="49">
        <v>149</v>
      </c>
      <c r="G15" s="50" t="s">
        <v>47</v>
      </c>
      <c r="H15" s="52" t="s">
        <v>48</v>
      </c>
      <c r="I15" s="41"/>
      <c r="J15" s="50"/>
      <c r="K15" s="42"/>
    </row>
    <row r="16" spans="1:11" s="39" customFormat="1" ht="23.25" customHeight="1">
      <c r="A16" s="40"/>
      <c r="B16" s="41"/>
      <c r="C16" s="97"/>
      <c r="D16" s="41"/>
      <c r="E16" s="49"/>
      <c r="F16" s="82"/>
      <c r="G16" s="50"/>
      <c r="H16" s="51"/>
      <c r="I16" s="50"/>
      <c r="J16" s="50"/>
      <c r="K16" s="42"/>
    </row>
    <row r="17" spans="1:11" s="39" customFormat="1" ht="23.25" customHeight="1">
      <c r="A17" s="40"/>
      <c r="B17" s="41"/>
      <c r="C17" s="97"/>
      <c r="D17" s="41"/>
      <c r="E17" s="49"/>
      <c r="F17" s="82"/>
      <c r="G17" s="50"/>
      <c r="H17" s="51"/>
      <c r="I17" s="50"/>
      <c r="J17" s="50"/>
      <c r="K17" s="42"/>
    </row>
    <row r="18" spans="1:11" s="39" customFormat="1" ht="23.25" customHeight="1">
      <c r="A18" s="40"/>
      <c r="B18" s="41"/>
      <c r="C18" s="97"/>
      <c r="D18" s="41"/>
      <c r="E18" s="49"/>
      <c r="F18" s="82"/>
      <c r="G18" s="50"/>
      <c r="H18" s="51"/>
      <c r="I18" s="50"/>
      <c r="J18" s="50"/>
      <c r="K18" s="42"/>
    </row>
    <row r="19" spans="1:11" s="39" customFormat="1" ht="23.25" customHeight="1">
      <c r="A19" s="40"/>
      <c r="B19" s="41"/>
      <c r="C19" s="97"/>
      <c r="D19" s="41"/>
      <c r="E19" s="49"/>
      <c r="F19" s="82"/>
      <c r="G19" s="50"/>
      <c r="H19" s="51"/>
      <c r="I19" s="41"/>
      <c r="J19" s="41"/>
      <c r="K19" s="42"/>
    </row>
    <row r="20" spans="1:11" s="39" customFormat="1" ht="23.25" customHeight="1">
      <c r="A20" s="40"/>
      <c r="B20" s="41"/>
      <c r="C20" s="97"/>
      <c r="D20" s="41"/>
      <c r="E20" s="49"/>
      <c r="F20" s="82"/>
      <c r="G20" s="50"/>
      <c r="H20" s="52"/>
      <c r="I20" s="41"/>
      <c r="J20" s="50"/>
      <c r="K20" s="42"/>
    </row>
    <row r="21" spans="1:11" s="39" customFormat="1" ht="23.25" customHeight="1" thickBot="1">
      <c r="A21" s="87"/>
      <c r="B21" s="88"/>
      <c r="C21" s="98"/>
      <c r="D21" s="88"/>
      <c r="E21" s="89"/>
      <c r="F21" s="90"/>
      <c r="G21" s="88"/>
      <c r="H21" s="91"/>
      <c r="I21" s="88"/>
      <c r="J21" s="92"/>
      <c r="K21" s="93"/>
    </row>
    <row r="22" spans="1:11" s="3" customFormat="1" ht="23.25" customHeight="1" thickTop="1">
      <c r="A22" s="103" t="s">
        <v>1</v>
      </c>
      <c r="B22" s="104"/>
      <c r="C22" s="104"/>
      <c r="D22" s="62" t="s">
        <v>41</v>
      </c>
      <c r="E22" s="63"/>
      <c r="F22" s="95">
        <f>SUM(F6:F21)</f>
        <v>929</v>
      </c>
      <c r="G22" s="62"/>
      <c r="H22" s="62"/>
      <c r="I22" s="62"/>
      <c r="J22" s="62"/>
      <c r="K22" s="64"/>
    </row>
  </sheetData>
  <autoFilter ref="A5:L22"/>
  <mergeCells count="9">
    <mergeCell ref="A22:C22"/>
    <mergeCell ref="B4:C4"/>
    <mergeCell ref="D4:D5"/>
    <mergeCell ref="A1:K1"/>
    <mergeCell ref="G4:H4"/>
    <mergeCell ref="K4:K5"/>
    <mergeCell ref="I4:J4"/>
    <mergeCell ref="F4:F5"/>
    <mergeCell ref="E4:E5"/>
  </mergeCells>
  <printOptions horizontalCentered="1"/>
  <pageMargins left="1.062992125984252" right="0.1968503937007874" top="0.71" bottom="0.49" header="0.5118110236220472" footer="0.61"/>
  <pageSetup horizontalDpi="300" verticalDpi="3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김경태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김경태</dc:creator>
  <cp:keywords/>
  <dc:description/>
  <cp:lastModifiedBy>user</cp:lastModifiedBy>
  <cp:lastPrinted>2008-12-22T01:37:41Z</cp:lastPrinted>
  <dcterms:created xsi:type="dcterms:W3CDTF">2000-04-23T02:02:28Z</dcterms:created>
  <dcterms:modified xsi:type="dcterms:W3CDTF">2008-12-22T08:28:56Z</dcterms:modified>
  <cp:category/>
  <cp:version/>
  <cp:contentType/>
  <cp:contentStatus/>
</cp:coreProperties>
</file>